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yongmin.park\Desktop\박용민\견적서\2026\4월\(객실)부산국제원자력산업전\"/>
    </mc:Choice>
  </mc:AlternateContent>
  <xr:revisionPtr revIDLastSave="0" documentId="13_ncr:1_{28B751B5-5133-406D-9E5D-2BC505D8CBCE}" xr6:coauthVersionLast="36" xr6:coauthVersionMax="47" xr10:uidLastSave="{00000000-0000-0000-0000-000000000000}"/>
  <bookViews>
    <workbookView xWindow="-120" yWindow="-120" windowWidth="29040" windowHeight="15720" xr2:uid="{DA051F53-CCA0-466C-8D0A-0F80BACAD707}"/>
  </bookViews>
  <sheets>
    <sheet name="ENG_INEX2026" sheetId="1" r:id="rId1"/>
  </sheets>
  <definedNames>
    <definedName name="_xlnm.Database">#REF!</definedName>
    <definedName name="_xlnm.Print_Area" localSheetId="0">ENG_INEX2026!$A$1:$O$80</definedName>
    <definedName name="견적서_영문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C79" i="1" l="1"/>
  <c r="G21" i="1"/>
  <c r="G20" i="1"/>
  <c r="G19" i="1"/>
  <c r="M19" i="1" l="1"/>
  <c r="J22" i="1"/>
  <c r="M21" i="1"/>
  <c r="J20" i="1"/>
  <c r="M20" i="1"/>
  <c r="J21" i="1"/>
  <c r="I22" i="1"/>
  <c r="M22" i="1"/>
  <c r="J23" i="1"/>
  <c r="M23" i="1"/>
  <c r="J19" i="1"/>
  <c r="I20" i="1"/>
  <c r="L22" i="1"/>
  <c r="L20" i="1"/>
  <c r="I23" i="1"/>
  <c r="I21" i="1"/>
  <c r="L23" i="1"/>
  <c r="I19" i="1"/>
  <c r="L21" i="1"/>
  <c r="L19" i="1"/>
</calcChain>
</file>

<file path=xl/sharedStrings.xml><?xml version="1.0" encoding="utf-8"?>
<sst xmlns="http://schemas.openxmlformats.org/spreadsheetml/2006/main" count="128" uniqueCount="117">
  <si>
    <t>SIGNIEL BUSAN</t>
    <phoneticPr fontId="2" type="noConversion"/>
  </si>
  <si>
    <t>Guest Information</t>
    <phoneticPr fontId="10" type="noConversion"/>
  </si>
  <si>
    <t xml:space="preserve">Attendees of </t>
    <phoneticPr fontId="2" type="noConversion"/>
  </si>
  <si>
    <t xml:space="preserve">* Please update your information to proceed a room booking. </t>
    <phoneticPr fontId="2" type="noConversion"/>
  </si>
  <si>
    <t>Special rate</t>
    <phoneticPr fontId="10" type="noConversion"/>
  </si>
  <si>
    <t>Room Category</t>
    <phoneticPr fontId="2" type="noConversion"/>
  </si>
  <si>
    <t>Bed Type</t>
    <phoneticPr fontId="2" type="noConversion"/>
  </si>
  <si>
    <t>View</t>
    <phoneticPr fontId="2" type="noConversion"/>
  </si>
  <si>
    <r>
      <t>SIZE(</t>
    </r>
    <r>
      <rPr>
        <b/>
        <sz val="10"/>
        <color theme="1"/>
        <rFont val="나눔바른고딕OTF"/>
        <family val="1"/>
        <charset val="129"/>
      </rPr>
      <t>㎡</t>
    </r>
    <r>
      <rPr>
        <b/>
        <sz val="10"/>
        <color theme="1"/>
        <rFont val="Roboto"/>
      </rPr>
      <t>)
With Balcony</t>
    </r>
    <phoneticPr fontId="2" type="noConversion"/>
  </si>
  <si>
    <t>BED TYPE
(W*L)</t>
    <phoneticPr fontId="2" type="noConversion"/>
  </si>
  <si>
    <t>Rack rate</t>
    <phoneticPr fontId="2" type="noConversion"/>
  </si>
  <si>
    <t>NET</t>
    <phoneticPr fontId="2" type="noConversion"/>
  </si>
  <si>
    <t>Room rate</t>
    <phoneticPr fontId="2" type="noConversion"/>
  </si>
  <si>
    <t>Discount %</t>
    <phoneticPr fontId="2" type="noConversion"/>
  </si>
  <si>
    <t xml:space="preserve">Grand Deluxe </t>
    <phoneticPr fontId="2" type="noConversion"/>
  </si>
  <si>
    <t>Double</t>
    <phoneticPr fontId="2" type="noConversion"/>
  </si>
  <si>
    <t>Mipo Harbor</t>
    <phoneticPr fontId="2" type="noConversion"/>
  </si>
  <si>
    <t>34.4~38.9</t>
    <phoneticPr fontId="2" type="noConversion"/>
  </si>
  <si>
    <t>1800×2100×1</t>
    <phoneticPr fontId="27" type="noConversion"/>
  </si>
  <si>
    <t>Premier</t>
    <phoneticPr fontId="2" type="noConversion"/>
  </si>
  <si>
    <t>City</t>
    <phoneticPr fontId="2" type="noConversion"/>
  </si>
  <si>
    <t xml:space="preserve">Premier </t>
    <phoneticPr fontId="2" type="noConversion"/>
  </si>
  <si>
    <t xml:space="preserve">Twin </t>
    <phoneticPr fontId="2" type="noConversion"/>
  </si>
  <si>
    <t>44.0~49.9</t>
    <phoneticPr fontId="2" type="noConversion"/>
  </si>
  <si>
    <t xml:space="preserve">1200×2100×2 or
1300×2100×2 </t>
    <phoneticPr fontId="2" type="noConversion"/>
  </si>
  <si>
    <t>Signiel Premier</t>
    <phoneticPr fontId="2" type="noConversion"/>
  </si>
  <si>
    <t xml:space="preserve">Double </t>
    <phoneticPr fontId="2" type="noConversion"/>
  </si>
  <si>
    <t>2000×2100×1</t>
  </si>
  <si>
    <t xml:space="preserve">1800×2100×1
1200×2100×1  </t>
    <phoneticPr fontId="27" type="noConversion"/>
  </si>
  <si>
    <t xml:space="preserve">* Please update no. of room and no. of guest which you wish to stay. </t>
    <phoneticPr fontId="2" type="noConversion"/>
  </si>
  <si>
    <t xml:space="preserve">* Above room rates are offered on a room only basis and inclusive of 10% service charge and 11% tax. </t>
    <phoneticPr fontId="2" type="noConversion"/>
  </si>
  <si>
    <t>Breakfast rate</t>
    <phoneticPr fontId="10" type="noConversion"/>
  </si>
  <si>
    <t>Special package rate</t>
    <phoneticPr fontId="2" type="noConversion"/>
  </si>
  <si>
    <r>
      <t xml:space="preserve">Adult - </t>
    </r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 xml:space="preserve">47,190 / Child (49months~13age) - </t>
    </r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>33,880, all inclusive (Rates applied only before check-in).</t>
    </r>
    <phoneticPr fontId="2" type="noConversion"/>
  </si>
  <si>
    <r>
      <t xml:space="preserve">*please tick in the check box </t>
    </r>
    <r>
      <rPr>
        <b/>
        <sz val="9"/>
        <color theme="1"/>
        <rFont val="Segoe UI Symbol"/>
        <family val="2"/>
      </rPr>
      <t>☐</t>
    </r>
    <r>
      <rPr>
        <b/>
        <sz val="9"/>
        <color theme="1"/>
        <rFont val="Roboto"/>
      </rPr>
      <t xml:space="preserve"> in case of adding breakfast. </t>
    </r>
    <phoneticPr fontId="2" type="noConversion"/>
  </si>
  <si>
    <t>Breakfast for 1 Adult</t>
    <phoneticPr fontId="2" type="noConversion"/>
  </si>
  <si>
    <t>Breakfast for 2 Adults</t>
    <phoneticPr fontId="2" type="noConversion"/>
  </si>
  <si>
    <t>Breakfast for 1 Kid</t>
    <phoneticPr fontId="2" type="noConversion"/>
  </si>
  <si>
    <t>Breakfast for 2kids</t>
    <phoneticPr fontId="2" type="noConversion"/>
  </si>
  <si>
    <t xml:space="preserve">*On site consumption : Adult - KRW 66,000, Kid - KRW 39,000. </t>
    <phoneticPr fontId="2" type="noConversion"/>
  </si>
  <si>
    <t>*Pre-confirmation of breakfast is required to receive a discount rate for breakfast. Otherwiese full rate is chargeable upon consumption.</t>
    <phoneticPr fontId="2" type="noConversion"/>
  </si>
  <si>
    <t>Credit Card Number :</t>
    <phoneticPr fontId="2" type="noConversion"/>
  </si>
  <si>
    <t>Cardholder’s Name :</t>
    <phoneticPr fontId="2" type="noConversion"/>
  </si>
  <si>
    <t>Expiry date :</t>
    <phoneticPr fontId="2" type="noConversion"/>
  </si>
  <si>
    <t>Signiture of 
Card Holder :</t>
    <phoneticPr fontId="2" type="noConversion"/>
  </si>
  <si>
    <t xml:space="preserve">*Please update details of credit card to confirm the room booking. </t>
    <phoneticPr fontId="2" type="noConversion"/>
  </si>
  <si>
    <t>Hotel Policy</t>
    <phoneticPr fontId="10" type="noConversion"/>
  </si>
  <si>
    <t>Occupancy</t>
    <phoneticPr fontId="2" type="noConversion"/>
  </si>
  <si>
    <t>Double/Twin : 2persons, Family twin : 3persons</t>
    <phoneticPr fontId="2" type="noConversion"/>
  </si>
  <si>
    <t>3rd person charge</t>
    <phoneticPr fontId="2" type="noConversion"/>
  </si>
  <si>
    <t xml:space="preserve">Use of Extra Bed </t>
    <phoneticPr fontId="2" type="noConversion"/>
  </si>
  <si>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>60,500 INC (No extra bed available for Grand Deluxe &amp; Premier room)</t>
    </r>
    <phoneticPr fontId="2" type="noConversion"/>
  </si>
  <si>
    <t>Amenity</t>
    <phoneticPr fontId="2" type="noConversion"/>
  </si>
  <si>
    <t>By participating in the Re:think campaign, we will provide bathroom products (Diptyque : shampoo, conditioner,</t>
    <phoneticPr fontId="2" type="noConversion"/>
  </si>
  <si>
    <t xml:space="preserve"> shower gel, body lotion, hand wash) in multi-use dispensers and toothbrushes and razor shaving gels in minibars.</t>
    <phoneticPr fontId="2" type="noConversion"/>
  </si>
  <si>
    <t xml:space="preserve">Facility closure </t>
    <phoneticPr fontId="2" type="noConversion"/>
  </si>
  <si>
    <t xml:space="preserve">On last Wednesday of every month except July and Dec. </t>
    <phoneticPr fontId="2" type="noConversion"/>
  </si>
  <si>
    <t>Applied to Sauna, Indoor/Outddor pools, Fitness center, Kids' Lounge</t>
    <phoneticPr fontId="2" type="noConversion"/>
  </si>
  <si>
    <t>Check-in / Check-out</t>
    <phoneticPr fontId="2" type="noConversion"/>
  </si>
  <si>
    <t>15:00/11:00</t>
    <phoneticPr fontId="2" type="noConversion"/>
  </si>
  <si>
    <t xml:space="preserve"> </t>
    <phoneticPr fontId="2" type="noConversion"/>
  </si>
  <si>
    <t>Special benefit</t>
    <phoneticPr fontId="10" type="noConversion"/>
  </si>
  <si>
    <t>Special Features</t>
    <phoneticPr fontId="2" type="noConversion"/>
  </si>
  <si>
    <r>
      <rPr>
        <sz val="9"/>
        <color theme="1"/>
        <rFont val="나눔바른고딕OTF"/>
        <family val="1"/>
        <charset val="129"/>
      </rPr>
      <t>①</t>
    </r>
    <r>
      <rPr>
        <sz val="9"/>
        <color theme="1"/>
        <rFont val="Roboto"/>
      </rPr>
      <t xml:space="preserve"> Free access to Salon de Signiel (8F), an exclusive lounge for guests </t>
    </r>
    <phoneticPr fontId="2" type="noConversion"/>
  </si>
  <si>
    <t xml:space="preserve">      (Children under 12 years old (6th grade) can enter the Family Lounge.)</t>
    <phoneticPr fontId="2" type="noConversion"/>
  </si>
  <si>
    <r>
      <rPr>
        <sz val="9"/>
        <color theme="1"/>
        <rFont val="나눔바른고딕OTF"/>
        <family val="1"/>
        <charset val="129"/>
      </rPr>
      <t>②</t>
    </r>
    <r>
      <rPr>
        <sz val="9"/>
        <color theme="1"/>
        <rFont val="Roboto"/>
      </rPr>
      <t xml:space="preserve"> Free access to indoor/outdoor pools for guests (1 free entry per stay in July and August)</t>
    </r>
    <phoneticPr fontId="2" type="noConversion"/>
  </si>
  <si>
    <r>
      <rPr>
        <sz val="9"/>
        <color theme="1"/>
        <rFont val="나눔바른고딕OTF"/>
        <family val="1"/>
        <charset val="129"/>
      </rPr>
      <t>③</t>
    </r>
    <r>
      <rPr>
        <sz val="9"/>
        <color theme="1"/>
        <rFont val="Roboto"/>
      </rPr>
      <t xml:space="preserve"> Free access to the Kids' Lounge (for children up to 10 years old with a guardian)</t>
    </r>
    <phoneticPr fontId="2" type="noConversion"/>
  </si>
  <si>
    <r>
      <rPr>
        <sz val="9"/>
        <color theme="1"/>
        <rFont val="나눔바른고딕OTF"/>
        <family val="1"/>
        <charset val="129"/>
      </rPr>
      <t>④</t>
    </r>
    <r>
      <rPr>
        <sz val="9"/>
        <color theme="1"/>
        <rFont val="Roboto"/>
      </rPr>
      <t xml:space="preserve"> Access to fitness center  </t>
    </r>
    <r>
      <rPr>
        <sz val="9"/>
        <color theme="1"/>
        <rFont val="나눔바른고딕OTF"/>
        <family val="1"/>
        <charset val="129"/>
      </rPr>
      <t>→</t>
    </r>
    <r>
      <rPr>
        <sz val="9"/>
        <color theme="1"/>
        <rFont val="Roboto"/>
      </rPr>
      <t xml:space="preserve"> Sixteen years of age and above allowed</t>
    </r>
    <phoneticPr fontId="2" type="noConversion"/>
  </si>
  <si>
    <t>SIGNEIL service</t>
    <phoneticPr fontId="2" type="noConversion"/>
  </si>
  <si>
    <r>
      <rPr>
        <sz val="9"/>
        <color theme="1"/>
        <rFont val="나눔바른고딕OTF"/>
        <family val="1"/>
        <charset val="129"/>
      </rPr>
      <t>①</t>
    </r>
    <r>
      <rPr>
        <sz val="9"/>
        <color theme="1"/>
        <rFont val="Roboto"/>
      </rPr>
      <t xml:space="preserve"> Complimentary ironing service or deodorizing and drying of clothing (2 items per day) </t>
    </r>
    <phoneticPr fontId="2" type="noConversion"/>
  </si>
  <si>
    <t>Booking process</t>
    <phoneticPr fontId="10" type="noConversion"/>
  </si>
  <si>
    <t>Cancellation policy</t>
    <phoneticPr fontId="2" type="noConversion"/>
  </si>
  <si>
    <t xml:space="preserve">The above special rates are not applicable in the event that the room occupancy is more than 70%. </t>
    <phoneticPr fontId="2" type="noConversion"/>
  </si>
  <si>
    <t xml:space="preserve">Booking inquiry </t>
    <phoneticPr fontId="2" type="noConversion"/>
  </si>
  <si>
    <r>
      <t xml:space="preserve">Phone : 051-922-1111 / email : </t>
    </r>
    <r>
      <rPr>
        <b/>
        <sz val="9"/>
        <color rgb="FF0000FF"/>
        <rFont val="Roboto"/>
      </rPr>
      <t xml:space="preserve">rsv.signiel.busan@lotte.net </t>
    </r>
    <phoneticPr fontId="2" type="noConversion"/>
  </si>
  <si>
    <t xml:space="preserve">    </t>
    <phoneticPr fontId="2" type="noConversion"/>
  </si>
  <si>
    <t xml:space="preserve">Please present your ID along with your business card upon check-in. </t>
    <phoneticPr fontId="2" type="noConversion"/>
  </si>
  <si>
    <t>Validity</t>
    <phoneticPr fontId="2" type="noConversion"/>
  </si>
  <si>
    <t xml:space="preserve">Above rates are non-transferable. </t>
    <phoneticPr fontId="2" type="noConversion"/>
  </si>
  <si>
    <t xml:space="preserve">    I request for making a room booking accordig to the above details provided, and hereby authorize the charges to be paid by the above credit card.  </t>
    <phoneticPr fontId="2" type="noConversion"/>
  </si>
  <si>
    <t xml:space="preserve">Guest Signature : </t>
    <phoneticPr fontId="2" type="noConversion"/>
  </si>
  <si>
    <r>
      <t xml:space="preserve"> </t>
    </r>
    <r>
      <rPr>
        <sz val="10"/>
        <color theme="1"/>
        <rFont val="Segoe UI Symbol"/>
        <family val="2"/>
      </rPr>
      <t>◁</t>
    </r>
    <r>
      <rPr>
        <sz val="10"/>
        <color theme="1"/>
        <rFont val="맑은 고딕"/>
        <family val="3"/>
        <charset val="129"/>
      </rPr>
      <t xml:space="preserve"> Please sign here.</t>
    </r>
    <phoneticPr fontId="2" type="noConversion"/>
  </si>
  <si>
    <t>Date :</t>
    <phoneticPr fontId="2" type="noConversion"/>
  </si>
  <si>
    <t>Check-In date :</t>
    <phoneticPr fontId="2" type="noConversion"/>
  </si>
  <si>
    <t>E-mail :</t>
    <phoneticPr fontId="2" type="noConversion"/>
  </si>
  <si>
    <t xml:space="preserve">Mobile phone number : </t>
    <phoneticPr fontId="2" type="noConversion"/>
  </si>
  <si>
    <t>Check-out date :</t>
    <phoneticPr fontId="2" type="noConversion"/>
  </si>
  <si>
    <t xml:space="preserve">Room type : </t>
    <phoneticPr fontId="2" type="noConversion"/>
  </si>
  <si>
    <t>No. of room :</t>
    <phoneticPr fontId="2" type="noConversion"/>
  </si>
  <si>
    <t xml:space="preserve">No. of person: </t>
    <phoneticPr fontId="2" type="noConversion"/>
  </si>
  <si>
    <t xml:space="preserve">Company name : </t>
    <phoneticPr fontId="4" type="noConversion"/>
  </si>
  <si>
    <t xml:space="preserve">Salutation : </t>
    <phoneticPr fontId="4" type="noConversion"/>
  </si>
  <si>
    <t>Mr.</t>
    <phoneticPr fontId="2" type="noConversion"/>
  </si>
  <si>
    <t>Ms.</t>
    <phoneticPr fontId="2" type="noConversion"/>
  </si>
  <si>
    <t>Nationality :</t>
    <phoneticPr fontId="4" type="noConversion"/>
  </si>
  <si>
    <t xml:space="preserve">Date of birth : </t>
    <phoneticPr fontId="2" type="noConversion"/>
  </si>
  <si>
    <t>*According to the regulation, the charges will be automatically paid by the registered card in case of No-show or cancelling within 3days to the check-in day.</t>
    <phoneticPr fontId="2" type="noConversion"/>
  </si>
  <si>
    <r>
      <t xml:space="preserve">Adult </t>
    </r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 xml:space="preserve">60,500 INC / Child </t>
    </r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>30,250 INC (No 3rd adult acceptable at Grand Deluxe Room)</t>
    </r>
    <phoneticPr fontId="2" type="noConversion"/>
  </si>
  <si>
    <t>First Name :</t>
    <phoneticPr fontId="4" type="noConversion"/>
  </si>
  <si>
    <t>Last Name :</t>
    <phoneticPr fontId="4" type="noConversion"/>
  </si>
  <si>
    <t>*The above credit card details are to be provided on a guarantee purpose. It is compulsory that you are required to settle the bill upon check-in.</t>
    <phoneticPr fontId="2" type="noConversion"/>
  </si>
  <si>
    <t xml:space="preserve">*Please be noted that hotel only accepts either a personal credit card or your corporate credit card appeared in your legal name. 
 A corporate card issued under business’s name will not be acceptable in order to secure the actual transactions. </t>
    <phoneticPr fontId="2" type="noConversion"/>
  </si>
  <si>
    <t>Credit card details 
for guarantee</t>
    <phoneticPr fontId="10" type="noConversion"/>
  </si>
  <si>
    <t>*This card information is for guarantee purposes only, so you must bring the physical card (in your name) to make payment when you check in.</t>
    <phoneticPr fontId="2" type="noConversion"/>
  </si>
  <si>
    <t>Weekdays (Tue~Thu)</t>
    <phoneticPr fontId="2" type="noConversion"/>
  </si>
  <si>
    <t>Weekend(Fri)</t>
    <phoneticPr fontId="2" type="noConversion"/>
  </si>
  <si>
    <t>Family Twin</t>
    <phoneticPr fontId="2" type="noConversion"/>
  </si>
  <si>
    <t>46.6~52.0</t>
    <phoneticPr fontId="2" type="noConversion"/>
  </si>
  <si>
    <r>
      <rPr>
        <sz val="9"/>
        <color theme="1"/>
        <rFont val="Segoe UI Symbol"/>
        <family val="1"/>
      </rPr>
      <t>②</t>
    </r>
    <r>
      <rPr>
        <sz val="9"/>
        <color theme="1"/>
        <rFont val="Roboto"/>
      </rPr>
      <t xml:space="preserve"> Signiel Welcome Tea</t>
    </r>
    <phoneticPr fontId="2" type="noConversion"/>
  </si>
  <si>
    <r>
      <rPr>
        <b/>
        <sz val="18"/>
        <color rgb="FF0000FF"/>
        <rFont val="Roboto"/>
        <family val="2"/>
      </rPr>
      <t>INEX2026</t>
    </r>
    <r>
      <rPr>
        <b/>
        <sz val="18"/>
        <color theme="1"/>
        <rFont val="Roboto"/>
      </rPr>
      <t xml:space="preserve"> Reservation request</t>
    </r>
    <phoneticPr fontId="4" type="noConversion"/>
  </si>
  <si>
    <r>
      <t>Applied bewteen 21</t>
    </r>
    <r>
      <rPr>
        <sz val="10"/>
        <color rgb="FF0000FF"/>
        <rFont val="Roboto"/>
        <family val="2"/>
      </rPr>
      <t xml:space="preserve"> Apr, 2026 (Tue) ~ 24 Apr, 2025 (Fri)</t>
    </r>
    <phoneticPr fontId="2" type="noConversion"/>
  </si>
  <si>
    <t>INEX2026 Reservation request</t>
    <phoneticPr fontId="4" type="noConversion"/>
  </si>
  <si>
    <t>Applied bewteen 21 Apr, 2026 (Tue) ~ 24 Apr, 2025 (Fri)</t>
    <phoneticPr fontId="2" type="noConversion"/>
  </si>
  <si>
    <r>
      <t xml:space="preserve">* Above rates are offered for 1-night stay and available for </t>
    </r>
    <r>
      <rPr>
        <b/>
        <sz val="9"/>
        <color rgb="FF0000FF"/>
        <rFont val="Roboto"/>
        <family val="2"/>
      </rPr>
      <t>INEX2026</t>
    </r>
    <r>
      <rPr>
        <sz val="9"/>
        <color theme="1"/>
        <rFont val="Roboto"/>
      </rPr>
      <t xml:space="preserve"> Guests only.</t>
    </r>
    <phoneticPr fontId="2" type="noConversion"/>
  </si>
  <si>
    <r>
      <t xml:space="preserve">Change or any cancellations </t>
    </r>
    <r>
      <rPr>
        <b/>
        <sz val="9"/>
        <color rgb="FF0000FF"/>
        <rFont val="Roboto"/>
      </rPr>
      <t>before</t>
    </r>
    <r>
      <rPr>
        <sz val="9"/>
        <color theme="1"/>
        <rFont val="Roboto"/>
      </rPr>
      <t xml:space="preserve"> 18:00, 5 days prior to the arrival date : No penalty </t>
    </r>
    <phoneticPr fontId="2" type="noConversion"/>
  </si>
  <si>
    <r>
      <t xml:space="preserve">Change or any cancellations </t>
    </r>
    <r>
      <rPr>
        <b/>
        <sz val="9"/>
        <color rgb="FF0000FF"/>
        <rFont val="Roboto"/>
      </rPr>
      <t>after</t>
    </r>
    <r>
      <rPr>
        <sz val="9"/>
        <color theme="1"/>
        <rFont val="Roboto"/>
      </rPr>
      <t xml:space="preserve"> 18:00, 5 days prior to the arrival date or no-show : Full charge of the first night of stay</t>
    </r>
    <phoneticPr fontId="2" type="noConversion"/>
  </si>
  <si>
    <t>Ocean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</si>
</sst>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&quot;-&quot;#,##0.00"/>
    <numFmt numFmtId="177" formatCode="#,##0;[Red]&quot;-&quot;#,##0"/>
    <numFmt numFmtId="178" formatCode="[$-409]mmmm\ d\,\ yyyy;@"/>
    <numFmt numFmtId="179" formatCode="0.0_ 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Roboto"/>
    </font>
    <font>
      <sz val="8"/>
      <name val="맑은 고딕"/>
      <family val="2"/>
      <charset val="129"/>
      <scheme val="minor"/>
    </font>
    <font>
      <b/>
      <sz val="18"/>
      <color theme="1"/>
      <name val="Roboto"/>
    </font>
    <font>
      <sz val="8"/>
      <name val="돋움"/>
      <family val="3"/>
      <charset val="129"/>
    </font>
    <font>
      <b/>
      <sz val="12"/>
      <color theme="1"/>
      <name val="Roboto"/>
    </font>
    <font>
      <sz val="10"/>
      <color theme="1"/>
      <name val="Roboto"/>
    </font>
    <font>
      <sz val="10"/>
      <color rgb="FF0000FF"/>
      <name val="Roboto"/>
    </font>
    <font>
      <sz val="10"/>
      <name val="MS Sans Serif"/>
      <family val="2"/>
    </font>
    <font>
      <b/>
      <sz val="14"/>
      <color theme="0"/>
      <name val="Roboto"/>
    </font>
    <font>
      <sz val="8"/>
      <name val="Arial"/>
      <family val="2"/>
    </font>
    <font>
      <i/>
      <sz val="10"/>
      <color theme="1"/>
      <name val="Roboto"/>
    </font>
    <font>
      <sz val="14"/>
      <color theme="1"/>
      <name val="Roboto"/>
    </font>
    <font>
      <sz val="11"/>
      <name val="돋움"/>
      <family val="3"/>
      <charset val="129"/>
    </font>
    <font>
      <b/>
      <sz val="10"/>
      <name val="Roboto"/>
    </font>
    <font>
      <b/>
      <sz val="10"/>
      <color rgb="FF0000FF"/>
      <name val="Roboto"/>
    </font>
    <font>
      <sz val="10"/>
      <name val="Arial"/>
      <family val="2"/>
    </font>
    <font>
      <sz val="10"/>
      <name val="Roboto"/>
    </font>
    <font>
      <i/>
      <sz val="9"/>
      <color theme="1"/>
      <name val="Roboto"/>
    </font>
    <font>
      <b/>
      <sz val="10"/>
      <color theme="1"/>
      <name val="Roboto"/>
    </font>
    <font>
      <b/>
      <sz val="10"/>
      <color theme="1"/>
      <name val="나눔바른고딕OTF"/>
      <family val="1"/>
      <charset val="129"/>
    </font>
    <font>
      <b/>
      <sz val="10"/>
      <color theme="0"/>
      <name val="Roboto"/>
    </font>
    <font>
      <b/>
      <sz val="8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indexed="8"/>
      <name val="Roboto"/>
    </font>
    <font>
      <sz val="9"/>
      <color theme="1"/>
      <name val="Roboto"/>
    </font>
    <font>
      <sz val="8"/>
      <name val="맑은 고딕"/>
      <family val="3"/>
      <charset val="129"/>
      <scheme val="minor"/>
    </font>
    <font>
      <sz val="9"/>
      <name val="Roboto"/>
    </font>
    <font>
      <sz val="10"/>
      <color rgb="FF000000"/>
      <name val="Roboto"/>
    </font>
    <font>
      <b/>
      <sz val="10"/>
      <color rgb="FF000000"/>
      <name val="Roboto"/>
    </font>
    <font>
      <sz val="9"/>
      <color rgb="FF000000"/>
      <name val="Roboto"/>
    </font>
    <font>
      <b/>
      <sz val="9"/>
      <color rgb="FF0000FF"/>
      <name val="Roboto"/>
    </font>
    <font>
      <sz val="9"/>
      <color theme="1"/>
      <name val="나눔바른고딕OTF"/>
      <family val="1"/>
      <charset val="129"/>
    </font>
    <font>
      <b/>
      <sz val="9"/>
      <color theme="1"/>
      <name val="Segoe UI Symbol"/>
      <family val="2"/>
    </font>
    <font>
      <b/>
      <sz val="12"/>
      <color theme="0"/>
      <name val="Roboto"/>
    </font>
    <font>
      <sz val="10"/>
      <color theme="1"/>
      <name val="Segoe UI Symbol"/>
      <family val="2"/>
    </font>
    <font>
      <sz val="10"/>
      <color theme="1"/>
      <name val="맑은 고딕"/>
      <family val="3"/>
      <charset val="129"/>
    </font>
    <font>
      <sz val="10"/>
      <color theme="1"/>
      <name val="Roboto"/>
      <family val="1"/>
    </font>
    <font>
      <b/>
      <sz val="18"/>
      <color rgb="FF0000FF"/>
      <name val="Roboto"/>
      <family val="2"/>
    </font>
    <font>
      <b/>
      <sz val="18"/>
      <color theme="1"/>
      <name val="Roboto"/>
      <family val="2"/>
    </font>
    <font>
      <sz val="10"/>
      <color rgb="FF0000FF"/>
      <name val="Roboto"/>
      <family val="2"/>
    </font>
    <font>
      <b/>
      <sz val="9"/>
      <color rgb="FF0000FF"/>
      <name val="Roboto"/>
      <family val="2"/>
    </font>
    <font>
      <sz val="9"/>
      <color theme="1"/>
      <name val="Segoe UI Symbol"/>
      <family val="1"/>
    </font>
    <font>
      <sz val="9"/>
      <color theme="1"/>
      <name val="Roboto"/>
      <family val="1"/>
    </font>
    <font>
      <sz val="9"/>
      <color theme="1"/>
      <name val="Roboto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83028"/>
        <bgColor indexed="64"/>
      </patternFill>
    </fill>
    <fill>
      <patternFill patternType="solid">
        <fgColor rgb="FFBDC6C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2E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>
      <alignment vertical="center"/>
    </xf>
    <xf numFmtId="176" fontId="8" fillId="0" borderId="0" applyFont="0" applyFill="0" applyBorder="0" applyAlignment="0" applyProtection="0"/>
    <xf numFmtId="0" fontId="13" fillId="0" borderId="0"/>
    <xf numFmtId="0" fontId="16" fillId="0" borderId="0"/>
  </cellStyleXfs>
  <cellXfs count="16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" fillId="2" borderId="6" xfId="0" applyFont="1" applyFill="1" applyBorder="1">
      <alignment vertical="center"/>
    </xf>
    <xf numFmtId="0" fontId="15" fillId="2" borderId="7" xfId="2" applyFont="1" applyFill="1" applyBorder="1" applyAlignment="1">
      <alignment horizontal="left" vertical="center" indent="1"/>
    </xf>
    <xf numFmtId="0" fontId="15" fillId="2" borderId="7" xfId="2" applyFont="1" applyFill="1" applyBorder="1" applyAlignment="1">
      <alignment horizontal="left" vertical="center"/>
    </xf>
    <xf numFmtId="0" fontId="17" fillId="5" borderId="0" xfId="3" applyFont="1" applyFill="1"/>
    <xf numFmtId="0" fontId="17" fillId="2" borderId="0" xfId="2" applyFont="1" applyFill="1" applyAlignment="1">
      <alignment vertical="center"/>
    </xf>
    <xf numFmtId="0" fontId="14" fillId="2" borderId="0" xfId="2" applyFont="1" applyFill="1" applyAlignment="1">
      <alignment horizontal="left" vertical="center" indent="1"/>
    </xf>
    <xf numFmtId="178" fontId="15" fillId="2" borderId="0" xfId="2" applyNumberFormat="1" applyFont="1" applyFill="1" applyAlignment="1">
      <alignment horizontal="left" vertical="center" indent="1"/>
    </xf>
    <xf numFmtId="178" fontId="7" fillId="2" borderId="0" xfId="2" applyNumberFormat="1" applyFont="1" applyFill="1" applyAlignment="1">
      <alignment horizontal="left" vertical="center" indent="1"/>
    </xf>
    <xf numFmtId="0" fontId="19" fillId="6" borderId="26" xfId="0" applyFont="1" applyFill="1" applyBorder="1" applyAlignment="1">
      <alignment horizontal="right" vertical="center" wrapText="1"/>
    </xf>
    <xf numFmtId="0" fontId="19" fillId="4" borderId="26" xfId="0" applyFont="1" applyFill="1" applyBorder="1" applyAlignment="1">
      <alignment horizontal="right" vertical="center" wrapText="1"/>
    </xf>
    <xf numFmtId="0" fontId="22" fillId="6" borderId="27" xfId="0" applyFont="1" applyFill="1" applyBorder="1" applyAlignment="1">
      <alignment horizontal="right" vertical="center" wrapText="1"/>
    </xf>
    <xf numFmtId="0" fontId="19" fillId="6" borderId="28" xfId="0" applyFont="1" applyFill="1" applyBorder="1" applyAlignment="1">
      <alignment horizontal="right" vertical="center" wrapText="1"/>
    </xf>
    <xf numFmtId="0" fontId="22" fillId="6" borderId="26" xfId="0" applyFont="1" applyFill="1" applyBorder="1" applyAlignment="1">
      <alignment horizontal="right" vertical="center" wrapText="1"/>
    </xf>
    <xf numFmtId="0" fontId="23" fillId="2" borderId="30" xfId="0" applyFont="1" applyFill="1" applyBorder="1" applyAlignment="1">
      <alignment horizontal="left" vertical="center"/>
    </xf>
    <xf numFmtId="0" fontId="23" fillId="2" borderId="31" xfId="0" applyFont="1" applyFill="1" applyBorder="1" applyAlignment="1">
      <alignment horizontal="left" vertical="center"/>
    </xf>
    <xf numFmtId="0" fontId="24" fillId="2" borderId="31" xfId="0" applyFont="1" applyFill="1" applyBorder="1" applyAlignment="1">
      <alignment horizontal="left" vertical="center" wrapText="1"/>
    </xf>
    <xf numFmtId="0" fontId="25" fillId="2" borderId="32" xfId="0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0" xfId="0" applyFont="1" applyFill="1">
      <alignment vertical="center"/>
    </xf>
    <xf numFmtId="38" fontId="28" fillId="7" borderId="0" xfId="0" applyNumberFormat="1" applyFont="1" applyFill="1" applyAlignment="1">
      <alignment horizontal="right" vertical="center" wrapText="1"/>
    </xf>
    <xf numFmtId="3" fontId="29" fillId="2" borderId="0" xfId="0" applyNumberFormat="1" applyFont="1" applyFill="1" applyAlignment="1">
      <alignment horizontal="right" vertical="center"/>
    </xf>
    <xf numFmtId="3" fontId="19" fillId="4" borderId="0" xfId="0" applyNumberFormat="1" applyFont="1" applyFill="1" applyAlignment="1">
      <alignment horizontal="right" vertical="center"/>
    </xf>
    <xf numFmtId="9" fontId="29" fillId="2" borderId="30" xfId="0" applyNumberFormat="1" applyFont="1" applyFill="1" applyBorder="1" applyAlignment="1">
      <alignment horizontal="right" vertical="center"/>
    </xf>
    <xf numFmtId="3" fontId="29" fillId="2" borderId="33" xfId="0" applyNumberFormat="1" applyFont="1" applyFill="1" applyBorder="1" applyAlignment="1">
      <alignment horizontal="right" vertical="center"/>
    </xf>
    <xf numFmtId="3" fontId="30" fillId="4" borderId="0" xfId="0" applyNumberFormat="1" applyFont="1" applyFill="1" applyAlignment="1">
      <alignment horizontal="right" vertical="center"/>
    </xf>
    <xf numFmtId="9" fontId="29" fillId="2" borderId="0" xfId="0" applyNumberFormat="1" applyFont="1" applyFill="1" applyAlignment="1">
      <alignment horizontal="right" vertical="center"/>
    </xf>
    <xf numFmtId="0" fontId="23" fillId="2" borderId="27" xfId="0" applyFont="1" applyFill="1" applyBorder="1" applyAlignment="1">
      <alignment horizontal="left" vertical="center"/>
    </xf>
    <xf numFmtId="0" fontId="23" fillId="2" borderId="29" xfId="0" applyFont="1" applyFill="1" applyBorder="1" applyAlignment="1">
      <alignment horizontal="left" vertical="center"/>
    </xf>
    <xf numFmtId="0" fontId="24" fillId="2" borderId="29" xfId="0" applyFont="1" applyFill="1" applyBorder="1" applyAlignment="1">
      <alignment horizontal="left" vertical="center" wrapText="1"/>
    </xf>
    <xf numFmtId="179" fontId="25" fillId="2" borderId="34" xfId="0" applyNumberFormat="1" applyFont="1" applyFill="1" applyBorder="1" applyAlignment="1">
      <alignment horizontal="right" vertical="center" wrapText="1"/>
    </xf>
    <xf numFmtId="0" fontId="26" fillId="2" borderId="2" xfId="0" applyFont="1" applyFill="1" applyBorder="1" applyAlignment="1">
      <alignment horizontal="left" vertical="center" wrapText="1"/>
    </xf>
    <xf numFmtId="38" fontId="28" fillId="7" borderId="26" xfId="0" applyNumberFormat="1" applyFont="1" applyFill="1" applyBorder="1" applyAlignment="1">
      <alignment horizontal="right" vertical="center" wrapText="1"/>
    </xf>
    <xf numFmtId="3" fontId="29" fillId="2" borderId="26" xfId="0" applyNumberFormat="1" applyFont="1" applyFill="1" applyBorder="1" applyAlignment="1">
      <alignment horizontal="right" vertical="center"/>
    </xf>
    <xf numFmtId="3" fontId="19" fillId="4" borderId="26" xfId="0" applyNumberFormat="1" applyFont="1" applyFill="1" applyBorder="1" applyAlignment="1">
      <alignment horizontal="right" vertical="center"/>
    </xf>
    <xf numFmtId="9" fontId="29" fillId="2" borderId="27" xfId="0" applyNumberFormat="1" applyFont="1" applyFill="1" applyBorder="1" applyAlignment="1">
      <alignment horizontal="right" vertical="center"/>
    </xf>
    <xf numFmtId="3" fontId="29" fillId="2" borderId="28" xfId="0" applyNumberFormat="1" applyFont="1" applyFill="1" applyBorder="1" applyAlignment="1">
      <alignment horizontal="right" vertical="center"/>
    </xf>
    <xf numFmtId="3" fontId="30" fillId="4" borderId="26" xfId="0" applyNumberFormat="1" applyFont="1" applyFill="1" applyBorder="1" applyAlignment="1">
      <alignment horizontal="right" vertical="center"/>
    </xf>
    <xf numFmtId="9" fontId="29" fillId="2" borderId="26" xfId="0" applyNumberFormat="1" applyFont="1" applyFill="1" applyBorder="1" applyAlignment="1">
      <alignment horizontal="right" vertical="center"/>
    </xf>
    <xf numFmtId="0" fontId="23" fillId="2" borderId="35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24" fillId="2" borderId="19" xfId="0" applyFont="1" applyFill="1" applyBorder="1" applyAlignment="1">
      <alignment horizontal="left" vertical="center"/>
    </xf>
    <xf numFmtId="179" fontId="25" fillId="2" borderId="36" xfId="0" applyNumberFormat="1" applyFont="1" applyFill="1" applyBorder="1" applyAlignment="1">
      <alignment horizontal="right" vertical="center" wrapText="1"/>
    </xf>
    <xf numFmtId="0" fontId="6" fillId="2" borderId="20" xfId="0" applyFont="1" applyFill="1" applyBorder="1">
      <alignment vertical="center"/>
    </xf>
    <xf numFmtId="0" fontId="24" fillId="2" borderId="31" xfId="0" applyFont="1" applyFill="1" applyBorder="1" applyAlignment="1">
      <alignment horizontal="left" vertical="center"/>
    </xf>
    <xf numFmtId="179" fontId="25" fillId="2" borderId="32" xfId="0" applyNumberFormat="1" applyFont="1" applyFill="1" applyBorder="1" applyAlignment="1">
      <alignment horizontal="right" vertical="center" wrapText="1"/>
    </xf>
    <xf numFmtId="0" fontId="6" fillId="2" borderId="26" xfId="0" applyFont="1" applyFill="1" applyBorder="1">
      <alignment vertical="center"/>
    </xf>
    <xf numFmtId="0" fontId="26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179" fontId="25" fillId="2" borderId="0" xfId="0" applyNumberFormat="1" applyFont="1" applyFill="1" applyAlignment="1">
      <alignment horizontal="right" vertical="center" wrapText="1"/>
    </xf>
    <xf numFmtId="38" fontId="28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6" fillId="2" borderId="20" xfId="0" applyFont="1" applyFill="1" applyBorder="1">
      <alignment vertical="center"/>
    </xf>
    <xf numFmtId="0" fontId="26" fillId="2" borderId="20" xfId="0" applyFont="1" applyFill="1" applyBorder="1" applyAlignment="1">
      <alignment horizontal="right" vertical="center"/>
    </xf>
    <xf numFmtId="0" fontId="26" fillId="2" borderId="7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6" fillId="2" borderId="7" xfId="0" applyFont="1" applyFill="1" applyBorder="1" applyAlignment="1">
      <alignment horizontal="right" vertical="center"/>
    </xf>
    <xf numFmtId="0" fontId="26" fillId="2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6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6" fillId="2" borderId="26" xfId="0" applyFont="1" applyFill="1" applyBorder="1">
      <alignment vertical="center"/>
    </xf>
    <xf numFmtId="0" fontId="23" fillId="2" borderId="26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0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6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23" fillId="8" borderId="0" xfId="0" applyFont="1" applyFill="1" applyAlignment="1">
      <alignment horizontal="left" vertical="center" indent="1"/>
    </xf>
    <xf numFmtId="0" fontId="23" fillId="4" borderId="0" xfId="0" applyFont="1" applyFill="1" applyAlignment="1">
      <alignment horizontal="left" vertical="center" indent="1"/>
    </xf>
    <xf numFmtId="0" fontId="26" fillId="8" borderId="0" xfId="0" applyFont="1" applyFill="1">
      <alignment vertical="center"/>
    </xf>
    <xf numFmtId="0" fontId="26" fillId="4" borderId="26" xfId="0" applyFont="1" applyFill="1" applyBorder="1">
      <alignment vertical="center"/>
    </xf>
    <xf numFmtId="31" fontId="26" fillId="2" borderId="0" xfId="0" applyNumberFormat="1" applyFont="1" applyFill="1">
      <alignment vertical="center"/>
    </xf>
    <xf numFmtId="31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31" fontId="6" fillId="2" borderId="0" xfId="0" applyNumberFormat="1" applyFont="1" applyFill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0" xfId="0" applyFont="1" applyFill="1" applyBorder="1">
      <alignment vertical="center"/>
    </xf>
    <xf numFmtId="0" fontId="15" fillId="2" borderId="0" xfId="2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5" fillId="2" borderId="0" xfId="2" applyFont="1" applyFill="1" applyBorder="1" applyAlignment="1">
      <alignment horizontal="left" vertical="center" indent="1"/>
    </xf>
    <xf numFmtId="0" fontId="38" fillId="2" borderId="5" xfId="2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5" xfId="2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5" xfId="2" applyFont="1" applyFill="1" applyBorder="1" applyAlignment="1">
      <alignment vertical="center"/>
    </xf>
    <xf numFmtId="0" fontId="15" fillId="2" borderId="6" xfId="2" applyFont="1" applyFill="1" applyBorder="1" applyAlignment="1">
      <alignment horizontal="left" vertical="center" indent="1"/>
    </xf>
    <xf numFmtId="0" fontId="1" fillId="2" borderId="5" xfId="0" applyFont="1" applyFill="1" applyBorder="1">
      <alignment vertical="center"/>
    </xf>
    <xf numFmtId="0" fontId="15" fillId="2" borderId="5" xfId="2" applyFont="1" applyFill="1" applyBorder="1" applyAlignment="1">
      <alignment horizontal="left" vertical="center" indent="1"/>
    </xf>
    <xf numFmtId="0" fontId="1" fillId="2" borderId="8" xfId="0" applyFont="1" applyFill="1" applyBorder="1">
      <alignment vertical="center"/>
    </xf>
    <xf numFmtId="0" fontId="15" fillId="2" borderId="8" xfId="2" applyFont="1" applyFill="1" applyBorder="1" applyAlignment="1">
      <alignment horizontal="left" vertical="center" indent="1"/>
    </xf>
    <xf numFmtId="0" fontId="44" fillId="2" borderId="26" xfId="0" applyFont="1" applyFill="1" applyBorder="1">
      <alignment vertical="center"/>
    </xf>
    <xf numFmtId="0" fontId="45" fillId="2" borderId="0" xfId="0" applyFont="1" applyFill="1">
      <alignment vertical="center"/>
    </xf>
    <xf numFmtId="0" fontId="14" fillId="4" borderId="7" xfId="2" applyFont="1" applyFill="1" applyBorder="1" applyAlignment="1">
      <alignment horizontal="left" vertical="center" indent="1"/>
    </xf>
    <xf numFmtId="0" fontId="14" fillId="4" borderId="6" xfId="2" applyFont="1" applyFill="1" applyBorder="1" applyAlignment="1">
      <alignment horizontal="left" vertical="center" indent="1"/>
    </xf>
    <xf numFmtId="0" fontId="15" fillId="2" borderId="6" xfId="2" applyFont="1" applyFill="1" applyBorder="1" applyAlignment="1">
      <alignment horizontal="left" vertical="center"/>
    </xf>
    <xf numFmtId="0" fontId="15" fillId="2" borderId="7" xfId="2" applyFont="1" applyFill="1" applyBorder="1" applyAlignment="1">
      <alignment horizontal="left" vertical="center"/>
    </xf>
    <xf numFmtId="0" fontId="15" fillId="2" borderId="37" xfId="2" applyFont="1" applyFill="1" applyBorder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0" fontId="23" fillId="8" borderId="3" xfId="0" applyFont="1" applyFill="1" applyBorder="1" applyAlignment="1">
      <alignment horizontal="left" vertical="center" indent="1"/>
    </xf>
    <xf numFmtId="14" fontId="15" fillId="2" borderId="3" xfId="0" applyNumberFormat="1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14" fontId="15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23" fillId="4" borderId="0" xfId="0" applyFont="1" applyFill="1" applyAlignment="1">
      <alignment horizontal="left" vertical="center" indent="1"/>
    </xf>
    <xf numFmtId="0" fontId="23" fillId="8" borderId="0" xfId="0" applyFont="1" applyFill="1" applyAlignment="1">
      <alignment horizontal="left" vertical="center" indent="1"/>
    </xf>
    <xf numFmtId="0" fontId="23" fillId="4" borderId="26" xfId="0" applyFont="1" applyFill="1" applyBorder="1" applyAlignment="1">
      <alignment horizontal="left" vertical="center" indent="1"/>
    </xf>
    <xf numFmtId="0" fontId="23" fillId="4" borderId="20" xfId="0" applyFont="1" applyFill="1" applyBorder="1" applyAlignment="1">
      <alignment horizontal="left" vertical="center" indent="1"/>
    </xf>
    <xf numFmtId="0" fontId="23" fillId="8" borderId="26" xfId="0" applyFont="1" applyFill="1" applyBorder="1" applyAlignment="1">
      <alignment horizontal="left" vertical="center" indent="1"/>
    </xf>
    <xf numFmtId="177" fontId="9" fillId="3" borderId="0" xfId="1" applyNumberFormat="1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left" vertical="center" indent="1"/>
    </xf>
    <xf numFmtId="177" fontId="9" fillId="3" borderId="26" xfId="1" applyNumberFormat="1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left" vertical="center" indent="1"/>
    </xf>
    <xf numFmtId="177" fontId="35" fillId="3" borderId="0" xfId="1" applyNumberFormat="1" applyFont="1" applyFill="1" applyBorder="1" applyAlignment="1">
      <alignment horizontal="center" vertical="center" wrapText="1"/>
    </xf>
    <xf numFmtId="177" fontId="35" fillId="3" borderId="0" xfId="1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 wrapText="1"/>
    </xf>
    <xf numFmtId="0" fontId="18" fillId="2" borderId="0" xfId="0" applyFont="1" applyFill="1" applyAlignment="1">
      <alignment horizontal="right"/>
    </xf>
    <xf numFmtId="0" fontId="1" fillId="2" borderId="20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left" vertical="center" wrapText="1" indent="1"/>
    </xf>
    <xf numFmtId="0" fontId="3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6" borderId="14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right" vertical="center"/>
    </xf>
    <xf numFmtId="0" fontId="19" fillId="6" borderId="25" xfId="0" applyFont="1" applyFill="1" applyBorder="1" applyAlignment="1">
      <alignment horizontal="right" vertical="center"/>
    </xf>
    <xf numFmtId="0" fontId="14" fillId="8" borderId="26" xfId="2" applyFont="1" applyFill="1" applyBorder="1" applyAlignment="1">
      <alignment horizontal="left" vertical="center" indent="1"/>
    </xf>
    <xf numFmtId="0" fontId="15" fillId="2" borderId="8" xfId="2" applyFont="1" applyFill="1" applyBorder="1" applyAlignment="1">
      <alignment horizontal="left" vertical="center"/>
    </xf>
    <xf numFmtId="0" fontId="14" fillId="4" borderId="6" xfId="2" applyFont="1" applyFill="1" applyBorder="1" applyAlignment="1">
      <alignment horizontal="left" vertical="center" wrapText="1" indent="1"/>
    </xf>
    <xf numFmtId="0" fontId="14" fillId="4" borderId="37" xfId="2" applyFont="1" applyFill="1" applyBorder="1" applyAlignment="1">
      <alignment horizontal="left" vertical="center" indent="1"/>
    </xf>
    <xf numFmtId="0" fontId="14" fillId="4" borderId="5" xfId="2" applyFont="1" applyFill="1" applyBorder="1" applyAlignment="1">
      <alignment horizontal="left" vertical="center" indent="1"/>
    </xf>
    <xf numFmtId="0" fontId="15" fillId="2" borderId="5" xfId="2" applyFont="1" applyFill="1" applyBorder="1" applyAlignment="1">
      <alignment horizontal="left" vertical="center" indent="1"/>
    </xf>
    <xf numFmtId="0" fontId="40" fillId="2" borderId="1" xfId="0" applyFont="1" applyFill="1" applyBorder="1" applyAlignment="1">
      <alignment horizontal="center" vertical="center"/>
    </xf>
    <xf numFmtId="177" fontId="9" fillId="3" borderId="3" xfId="1" applyNumberFormat="1" applyFont="1" applyFill="1" applyBorder="1" applyAlignment="1">
      <alignment horizontal="center" vertical="center"/>
    </xf>
    <xf numFmtId="177" fontId="9" fillId="3" borderId="4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</cellXfs>
  <cellStyles count="4">
    <cellStyle name="콤마_김종신견적서" xfId="1" xr:uid="{ECC55AA8-7CC5-44CE-ADFF-1E51D81787C8}"/>
    <cellStyle name="표준" xfId="0" builtinId="0"/>
    <cellStyle name="표준 2" xfId="2" xr:uid="{B4F0D76C-5B7D-48FC-B06E-C0BECC20B53C}"/>
    <cellStyle name="표준_맥도날드" xfId="3" xr:uid="{EF2DA36D-FDC6-479F-871F-0FC9C44E6593}"/>
  </cellStyles>
  <dxfs count="0"/>
  <tableStyles count="0" defaultTableStyle="TableStyleMedium2" defaultPivotStyle="PivotStyleLight16"/>
  <colors>
    <mruColors>
      <color rgb="FF0000FF"/>
      <color rgb="FFDEE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A81A-BE9C-4502-9AE2-7CC6F001C008}">
  <sheetPr>
    <pageSetUpPr fitToPage="1"/>
  </sheetPr>
  <dimension ref="A1:O100"/>
  <sheetViews>
    <sheetView tabSelected="1" view="pageBreakPreview" zoomScale="115" zoomScaleNormal="100" zoomScaleSheetLayoutView="115" workbookViewId="0">
      <selection activeCell="S17" sqref="S17"/>
    </sheetView>
  </sheetViews>
  <sheetFormatPr defaultRowHeight="14.25"/>
  <cols>
    <col min="1" max="1" width="12.625" style="1" customWidth="1"/>
    <col min="2" max="2" width="10.75" style="1" customWidth="1"/>
    <col min="3" max="3" width="10.625" style="1" customWidth="1"/>
    <col min="4" max="4" width="9.625" style="1" customWidth="1"/>
    <col min="5" max="5" width="16.125" style="1" hidden="1" customWidth="1"/>
    <col min="6" max="6" width="3.375" style="1" customWidth="1"/>
    <col min="7" max="7" width="10.625" style="2" customWidth="1"/>
    <col min="8" max="8" width="9" style="2" hidden="1" customWidth="1"/>
    <col min="9" max="9" width="14.5" style="2" customWidth="1"/>
    <col min="10" max="10" width="6" style="2" customWidth="1"/>
    <col min="11" max="11" width="9.5" style="1" hidden="1" customWidth="1"/>
    <col min="12" max="12" width="12.375" style="1" customWidth="1"/>
    <col min="13" max="13" width="6" style="1" customWidth="1"/>
    <col min="14" max="14" width="6.25" style="1" customWidth="1"/>
    <col min="15" max="15" width="4.625" style="1" customWidth="1"/>
    <col min="16" max="16384" width="9" style="1"/>
  </cols>
  <sheetData>
    <row r="1" spans="1:15" ht="15" thickBot="1"/>
    <row r="2" spans="1:15" ht="36" customHeight="1">
      <c r="B2" s="3"/>
      <c r="C2" s="160" t="s">
        <v>109</v>
      </c>
      <c r="D2" s="128"/>
      <c r="E2" s="128"/>
      <c r="F2" s="128"/>
      <c r="G2" s="128"/>
      <c r="H2" s="128"/>
      <c r="I2" s="128"/>
      <c r="J2" s="128"/>
      <c r="K2" s="128"/>
      <c r="L2" s="128"/>
      <c r="M2" s="3"/>
      <c r="N2" s="3"/>
    </row>
    <row r="3" spans="1:15" ht="20.25" customHeight="1">
      <c r="B3" s="4"/>
      <c r="C3" s="129" t="s">
        <v>0</v>
      </c>
      <c r="D3" s="129"/>
      <c r="E3" s="129"/>
      <c r="F3" s="129"/>
      <c r="G3" s="129"/>
      <c r="H3" s="129"/>
      <c r="I3" s="129"/>
      <c r="J3" s="129"/>
      <c r="K3" s="129"/>
      <c r="L3" s="129"/>
      <c r="M3" s="4"/>
      <c r="N3" s="4"/>
    </row>
    <row r="4" spans="1:15" ht="23.25" customHeight="1" thickBot="1">
      <c r="B4" s="5"/>
      <c r="C4" s="130" t="s">
        <v>110</v>
      </c>
      <c r="D4" s="130"/>
      <c r="E4" s="130"/>
      <c r="F4" s="130"/>
      <c r="G4" s="130"/>
      <c r="H4" s="130"/>
      <c r="I4" s="130"/>
      <c r="J4" s="130"/>
      <c r="K4" s="130"/>
      <c r="L4" s="130"/>
      <c r="M4" s="5"/>
      <c r="N4" s="5"/>
    </row>
    <row r="5" spans="1:15" ht="13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s="7" customFormat="1" ht="32.25" customHeight="1">
      <c r="A6" s="161" t="s">
        <v>1</v>
      </c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</row>
    <row r="7" spans="1:15" ht="23.25" customHeight="1">
      <c r="A7" s="158" t="s">
        <v>91</v>
      </c>
      <c r="B7" s="158"/>
      <c r="C7" s="88" t="s">
        <v>92</v>
      </c>
      <c r="D7" s="89" t="b">
        <v>0</v>
      </c>
      <c r="E7" s="90"/>
      <c r="F7" s="90" t="s">
        <v>93</v>
      </c>
      <c r="G7" s="89" t="b">
        <v>0</v>
      </c>
      <c r="H7" s="8"/>
      <c r="I7" s="158" t="s">
        <v>90</v>
      </c>
      <c r="J7" s="158"/>
      <c r="K7" s="159"/>
      <c r="L7" s="159"/>
      <c r="M7" s="159"/>
      <c r="N7" s="159"/>
      <c r="O7" s="159"/>
    </row>
    <row r="8" spans="1:15" ht="36" customHeight="1">
      <c r="A8" s="99" t="s">
        <v>98</v>
      </c>
      <c r="B8" s="99"/>
      <c r="C8" s="100"/>
      <c r="D8" s="100"/>
      <c r="E8" s="100"/>
      <c r="F8" s="100"/>
      <c r="G8" s="100"/>
      <c r="H8" s="8"/>
      <c r="I8" s="156" t="s">
        <v>99</v>
      </c>
      <c r="J8" s="99"/>
      <c r="K8" s="91" t="s">
        <v>2</v>
      </c>
      <c r="L8" s="100"/>
      <c r="M8" s="100"/>
      <c r="N8" s="100"/>
      <c r="O8" s="100"/>
    </row>
    <row r="9" spans="1:15" ht="23.25" customHeight="1">
      <c r="A9" s="99" t="s">
        <v>94</v>
      </c>
      <c r="B9" s="99"/>
      <c r="C9" s="85"/>
      <c r="D9" s="85"/>
      <c r="E9" s="85"/>
      <c r="F9" s="85"/>
      <c r="G9" s="85"/>
      <c r="H9" s="86"/>
      <c r="I9" s="99" t="s">
        <v>95</v>
      </c>
      <c r="J9" s="99"/>
      <c r="K9" s="87"/>
      <c r="L9" s="100"/>
      <c r="M9" s="100"/>
      <c r="N9" s="100"/>
      <c r="O9" s="100"/>
    </row>
    <row r="10" spans="1:15" ht="23.25" customHeight="1">
      <c r="A10" s="157" t="s">
        <v>85</v>
      </c>
      <c r="B10" s="157"/>
      <c r="C10" s="101"/>
      <c r="D10" s="101"/>
      <c r="E10" s="101"/>
      <c r="F10" s="101"/>
      <c r="G10" s="101"/>
      <c r="H10" s="94"/>
      <c r="I10" s="157" t="s">
        <v>84</v>
      </c>
      <c r="J10" s="157"/>
      <c r="K10" s="95"/>
      <c r="L10" s="102"/>
      <c r="M10" s="102"/>
      <c r="N10" s="102"/>
      <c r="O10" s="102"/>
    </row>
    <row r="11" spans="1:15" ht="23.25" customHeight="1">
      <c r="A11" s="98" t="s">
        <v>87</v>
      </c>
      <c r="B11" s="98"/>
      <c r="C11" s="100"/>
      <c r="D11" s="100"/>
      <c r="E11" s="100"/>
      <c r="F11" s="100"/>
      <c r="G11" s="100"/>
      <c r="H11" s="92"/>
      <c r="I11" s="98" t="s">
        <v>88</v>
      </c>
      <c r="J11" s="98"/>
      <c r="K11" s="93"/>
      <c r="L11" s="101"/>
      <c r="M11" s="101"/>
      <c r="N11" s="101"/>
      <c r="O11" s="101"/>
    </row>
    <row r="12" spans="1:15" ht="23.25" customHeight="1">
      <c r="A12" s="98" t="s">
        <v>89</v>
      </c>
      <c r="B12" s="98"/>
      <c r="C12" s="10"/>
      <c r="D12" s="10"/>
      <c r="E12" s="10"/>
      <c r="F12" s="10"/>
      <c r="G12" s="10"/>
      <c r="H12" s="86"/>
      <c r="I12" s="98"/>
      <c r="J12" s="98"/>
      <c r="K12" s="9"/>
      <c r="L12" s="10"/>
      <c r="M12" s="10"/>
      <c r="N12" s="10"/>
      <c r="O12" s="10"/>
    </row>
    <row r="13" spans="1:15" s="11" customFormat="1" ht="27" customHeight="1">
      <c r="A13" s="154" t="s">
        <v>83</v>
      </c>
      <c r="B13" s="154"/>
      <c r="C13" s="155"/>
      <c r="D13" s="155"/>
      <c r="E13" s="155"/>
      <c r="F13" s="155"/>
      <c r="G13" s="155"/>
      <c r="H13" s="73"/>
      <c r="I13" s="154" t="s">
        <v>86</v>
      </c>
      <c r="J13" s="154"/>
      <c r="K13" s="155"/>
      <c r="L13" s="155"/>
      <c r="M13" s="155"/>
      <c r="N13" s="155"/>
      <c r="O13" s="155"/>
    </row>
    <row r="14" spans="1:15" s="11" customFormat="1" ht="16.5" customHeight="1">
      <c r="A14" s="12" t="s">
        <v>3</v>
      </c>
      <c r="B14" s="13"/>
      <c r="C14" s="14"/>
      <c r="D14" s="15"/>
      <c r="E14" s="15"/>
      <c r="F14" s="15"/>
      <c r="G14" s="15"/>
      <c r="H14" s="2"/>
      <c r="I14" s="13"/>
      <c r="J14" s="13"/>
      <c r="K14" s="14"/>
      <c r="L14" s="15"/>
      <c r="M14" s="15"/>
      <c r="N14" s="15"/>
      <c r="O14" s="15"/>
    </row>
    <row r="15" spans="1:15" s="5" customFormat="1" ht="12.75" customHeight="1">
      <c r="A15" s="1"/>
      <c r="B15" s="1"/>
      <c r="C15" s="1"/>
      <c r="D15" s="1"/>
      <c r="E15" s="1"/>
      <c r="F15" s="1"/>
      <c r="G15" s="2"/>
      <c r="H15" s="2"/>
      <c r="I15" s="2"/>
      <c r="J15" s="2"/>
      <c r="K15" s="1"/>
      <c r="L15" s="1"/>
      <c r="M15" s="1"/>
    </row>
    <row r="16" spans="1:15" s="7" customFormat="1" ht="32.25" customHeight="1">
      <c r="A16" s="117" t="s">
        <v>4</v>
      </c>
      <c r="B16" s="117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spans="1:15" s="5" customFormat="1" ht="21.75" customHeight="1">
      <c r="A17" s="142" t="s">
        <v>5</v>
      </c>
      <c r="B17" s="144" t="s">
        <v>6</v>
      </c>
      <c r="C17" s="146" t="s">
        <v>7</v>
      </c>
      <c r="D17" s="148" t="s">
        <v>8</v>
      </c>
      <c r="E17" s="150" t="s">
        <v>9</v>
      </c>
      <c r="F17" s="1"/>
      <c r="G17" s="152" t="s">
        <v>10</v>
      </c>
      <c r="H17" s="135" t="s">
        <v>104</v>
      </c>
      <c r="I17" s="136"/>
      <c r="J17" s="137"/>
      <c r="K17" s="138" t="s">
        <v>105</v>
      </c>
      <c r="L17" s="139"/>
      <c r="M17" s="140"/>
      <c r="N17" s="141"/>
      <c r="O17" s="141"/>
    </row>
    <row r="18" spans="1:15" s="5" customFormat="1" ht="22.5" customHeight="1">
      <c r="A18" s="143"/>
      <c r="B18" s="145"/>
      <c r="C18" s="147"/>
      <c r="D18" s="149"/>
      <c r="E18" s="151"/>
      <c r="F18" s="1"/>
      <c r="G18" s="153"/>
      <c r="H18" s="16" t="s">
        <v>11</v>
      </c>
      <c r="I18" s="17" t="s">
        <v>12</v>
      </c>
      <c r="J18" s="18" t="s">
        <v>13</v>
      </c>
      <c r="K18" s="19" t="s">
        <v>11</v>
      </c>
      <c r="L18" s="17" t="s">
        <v>12</v>
      </c>
      <c r="M18" s="20" t="s">
        <v>13</v>
      </c>
      <c r="N18" s="141"/>
      <c r="O18" s="141"/>
    </row>
    <row r="19" spans="1:15" s="5" customFormat="1" ht="21" customHeight="1">
      <c r="A19" s="21" t="s">
        <v>14</v>
      </c>
      <c r="B19" s="22" t="s">
        <v>15</v>
      </c>
      <c r="C19" s="23" t="s">
        <v>16</v>
      </c>
      <c r="D19" s="24" t="s">
        <v>17</v>
      </c>
      <c r="E19" s="25" t="s">
        <v>18</v>
      </c>
      <c r="F19" s="26"/>
      <c r="G19" s="27">
        <f>750000*1.21</f>
        <v>907500</v>
      </c>
      <c r="H19" s="28">
        <v>230000</v>
      </c>
      <c r="I19" s="29">
        <f t="shared" ref="I19:I23" si="0">H19*1.21</f>
        <v>278300</v>
      </c>
      <c r="J19" s="30">
        <f>1-H19/G19</f>
        <v>0.74655647382920109</v>
      </c>
      <c r="K19" s="31">
        <v>260000</v>
      </c>
      <c r="L19" s="32">
        <f t="shared" ref="L19:L23" si="1">K19*1.21</f>
        <v>314600</v>
      </c>
      <c r="M19" s="33">
        <f>1-K19/G19</f>
        <v>0.71349862258953167</v>
      </c>
      <c r="N19" s="84"/>
      <c r="O19" s="84"/>
    </row>
    <row r="20" spans="1:15" s="5" customFormat="1" ht="21" customHeight="1">
      <c r="A20" s="21" t="s">
        <v>19</v>
      </c>
      <c r="B20" s="22" t="s">
        <v>15</v>
      </c>
      <c r="C20" s="23" t="s">
        <v>20</v>
      </c>
      <c r="D20" s="24">
        <v>48.9</v>
      </c>
      <c r="E20" s="25"/>
      <c r="F20" s="26"/>
      <c r="G20" s="27">
        <f>750000*1.21</f>
        <v>907500</v>
      </c>
      <c r="H20" s="28">
        <v>230000</v>
      </c>
      <c r="I20" s="29">
        <f t="shared" si="0"/>
        <v>278300</v>
      </c>
      <c r="J20" s="30">
        <f>1-H20/G20</f>
        <v>0.74655647382920109</v>
      </c>
      <c r="K20" s="31">
        <v>260000</v>
      </c>
      <c r="L20" s="32">
        <f t="shared" si="1"/>
        <v>314600</v>
      </c>
      <c r="M20" s="33">
        <f>1-K20/G20</f>
        <v>0.71349862258953167</v>
      </c>
      <c r="N20" s="84"/>
      <c r="O20" s="84"/>
    </row>
    <row r="21" spans="1:15" s="5" customFormat="1" ht="21" customHeight="1" thickBot="1">
      <c r="A21" s="34" t="s">
        <v>21</v>
      </c>
      <c r="B21" s="35" t="s">
        <v>22</v>
      </c>
      <c r="C21" s="36" t="s">
        <v>16</v>
      </c>
      <c r="D21" s="37" t="s">
        <v>23</v>
      </c>
      <c r="E21" s="38" t="s">
        <v>24</v>
      </c>
      <c r="F21" s="26"/>
      <c r="G21" s="39">
        <f>800000*1.21</f>
        <v>968000</v>
      </c>
      <c r="H21" s="40">
        <v>230000</v>
      </c>
      <c r="I21" s="41">
        <f t="shared" si="0"/>
        <v>278300</v>
      </c>
      <c r="J21" s="42">
        <f t="shared" ref="J21:J23" si="2">1-H21/G21</f>
        <v>0.76239669421487599</v>
      </c>
      <c r="K21" s="43">
        <v>260000</v>
      </c>
      <c r="L21" s="44">
        <f t="shared" si="1"/>
        <v>314600</v>
      </c>
      <c r="M21" s="45">
        <f t="shared" ref="M21:M23" si="3">1-K21/G21</f>
        <v>0.73140495867768596</v>
      </c>
      <c r="N21" s="84"/>
      <c r="O21" s="84"/>
    </row>
    <row r="22" spans="1:15" s="5" customFormat="1" ht="21" customHeight="1">
      <c r="A22" s="46" t="s">
        <v>19</v>
      </c>
      <c r="B22" s="47" t="s">
        <v>26</v>
      </c>
      <c r="C22" s="48" t="s">
        <v>116</v>
      </c>
      <c r="D22" s="49" t="s">
        <v>107</v>
      </c>
      <c r="E22" s="25" t="s">
        <v>27</v>
      </c>
      <c r="F22" s="26"/>
      <c r="G22" s="27">
        <f>850000*1.21</f>
        <v>1028500</v>
      </c>
      <c r="H22" s="28">
        <v>310000</v>
      </c>
      <c r="I22" s="29">
        <f t="shared" si="0"/>
        <v>375100</v>
      </c>
      <c r="J22" s="30">
        <f t="shared" si="2"/>
        <v>0.69859017987360228</v>
      </c>
      <c r="K22" s="31">
        <v>340000</v>
      </c>
      <c r="L22" s="32">
        <f t="shared" si="1"/>
        <v>411400</v>
      </c>
      <c r="M22" s="33">
        <f t="shared" si="3"/>
        <v>0.66942148760330578</v>
      </c>
      <c r="N22" s="84"/>
      <c r="O22" s="84"/>
    </row>
    <row r="23" spans="1:15" s="5" customFormat="1" ht="21" customHeight="1">
      <c r="A23" s="21" t="s">
        <v>25</v>
      </c>
      <c r="B23" s="22" t="s">
        <v>106</v>
      </c>
      <c r="C23" s="51" t="s">
        <v>20</v>
      </c>
      <c r="D23" s="52">
        <v>44.7</v>
      </c>
      <c r="E23" s="25" t="s">
        <v>28</v>
      </c>
      <c r="F23" s="26"/>
      <c r="G23" s="27">
        <f>850000*1.21</f>
        <v>1028500</v>
      </c>
      <c r="H23" s="28">
        <v>300000</v>
      </c>
      <c r="I23" s="29">
        <f t="shared" si="0"/>
        <v>363000</v>
      </c>
      <c r="J23" s="30">
        <f t="shared" si="2"/>
        <v>0.70831307729703452</v>
      </c>
      <c r="K23" s="31">
        <v>330000</v>
      </c>
      <c r="L23" s="32">
        <f t="shared" si="1"/>
        <v>399300</v>
      </c>
      <c r="M23" s="33">
        <f t="shared" si="3"/>
        <v>0.67914438502673802</v>
      </c>
      <c r="N23" s="84"/>
      <c r="O23" s="84"/>
    </row>
    <row r="24" spans="1:15" s="5" customFormat="1" ht="14.25" customHeight="1">
      <c r="A24" s="54" t="s">
        <v>29</v>
      </c>
      <c r="B24" s="54"/>
      <c r="C24" s="55"/>
      <c r="D24" s="56"/>
      <c r="E24" s="25"/>
      <c r="F24" s="26"/>
      <c r="G24" s="57"/>
      <c r="H24" s="28"/>
      <c r="I24" s="58"/>
      <c r="J24" s="33"/>
      <c r="K24" s="28"/>
      <c r="L24" s="28"/>
      <c r="M24" s="33"/>
    </row>
    <row r="25" spans="1:15" s="5" customFormat="1" ht="14.25" customHeight="1">
      <c r="A25" s="26" t="s">
        <v>30</v>
      </c>
      <c r="G25" s="59"/>
      <c r="H25" s="59"/>
      <c r="I25" s="59"/>
      <c r="J25" s="59"/>
    </row>
    <row r="26" spans="1:15" s="5" customFormat="1" ht="14.25" customHeight="1">
      <c r="A26" s="26" t="s">
        <v>113</v>
      </c>
      <c r="G26" s="59"/>
      <c r="H26" s="59"/>
      <c r="I26" s="59"/>
      <c r="J26" s="59"/>
    </row>
    <row r="27" spans="1:15" s="5" customFormat="1" ht="9.75" customHeight="1">
      <c r="A27" s="1"/>
      <c r="B27" s="1"/>
      <c r="C27" s="1"/>
      <c r="D27" s="1"/>
      <c r="E27" s="1"/>
      <c r="F27" s="1"/>
      <c r="G27" s="2"/>
      <c r="H27" s="2"/>
      <c r="I27" s="2"/>
      <c r="J27" s="2"/>
      <c r="K27" s="1"/>
      <c r="L27" s="1"/>
      <c r="M27" s="1"/>
    </row>
    <row r="28" spans="1:15" s="5" customFormat="1" ht="31.5" customHeight="1">
      <c r="A28" s="117" t="s">
        <v>31</v>
      </c>
      <c r="B28" s="117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  <row r="29" spans="1:15" s="26" customFormat="1" ht="18" customHeight="1">
      <c r="A29" s="115" t="s">
        <v>32</v>
      </c>
      <c r="B29" s="115"/>
      <c r="C29" s="60" t="s">
        <v>33</v>
      </c>
      <c r="D29" s="60"/>
      <c r="E29" s="60"/>
      <c r="F29" s="60"/>
      <c r="G29" s="61"/>
      <c r="H29" s="61"/>
      <c r="I29" s="61"/>
      <c r="J29" s="61"/>
      <c r="K29" s="60"/>
      <c r="L29" s="60"/>
      <c r="M29" s="60"/>
      <c r="N29" s="60"/>
      <c r="O29" s="60"/>
    </row>
    <row r="30" spans="1:15" s="26" customFormat="1" ht="18.75" customHeight="1">
      <c r="A30" s="132" t="s">
        <v>34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</row>
    <row r="31" spans="1:15" s="26" customFormat="1" ht="18.75" customHeight="1">
      <c r="A31" s="120" t="s">
        <v>35</v>
      </c>
      <c r="B31" s="120"/>
      <c r="C31" s="62"/>
      <c r="D31" s="120" t="s">
        <v>36</v>
      </c>
      <c r="E31" s="120"/>
      <c r="F31" s="120"/>
      <c r="G31" s="120"/>
      <c r="H31" s="63"/>
      <c r="I31" s="62"/>
      <c r="J31" s="133" t="s">
        <v>36</v>
      </c>
      <c r="K31" s="133"/>
      <c r="L31" s="133"/>
      <c r="M31" s="134"/>
      <c r="N31" s="134"/>
    </row>
    <row r="32" spans="1:15" s="26" customFormat="1" ht="18.75" customHeight="1">
      <c r="A32" s="120" t="s">
        <v>37</v>
      </c>
      <c r="B32" s="120"/>
      <c r="C32" s="64"/>
      <c r="D32" s="120" t="s">
        <v>38</v>
      </c>
      <c r="E32" s="120"/>
      <c r="F32" s="120"/>
      <c r="G32" s="120"/>
      <c r="H32" s="63"/>
      <c r="I32" s="64"/>
      <c r="J32" s="65"/>
    </row>
    <row r="33" spans="1:15" s="26" customFormat="1" ht="16.5" customHeight="1">
      <c r="A33" s="26" t="s">
        <v>39</v>
      </c>
      <c r="B33" s="66"/>
      <c r="G33" s="65"/>
      <c r="H33" s="65"/>
      <c r="I33" s="65"/>
      <c r="J33" s="65"/>
    </row>
    <row r="34" spans="1:15" s="26" customFormat="1" ht="16.5" customHeight="1">
      <c r="A34" s="67" t="s">
        <v>40</v>
      </c>
      <c r="B34" s="68"/>
      <c r="C34" s="67"/>
      <c r="D34" s="67"/>
      <c r="E34" s="67"/>
      <c r="F34" s="67"/>
      <c r="G34" s="69"/>
      <c r="H34" s="69"/>
      <c r="I34" s="69"/>
      <c r="J34" s="69"/>
      <c r="K34" s="67"/>
      <c r="L34" s="67"/>
      <c r="M34" s="67"/>
      <c r="N34" s="67"/>
      <c r="O34" s="67"/>
    </row>
    <row r="35" spans="1:15" s="5" customFormat="1" ht="9.75" customHeight="1">
      <c r="A35" s="1"/>
      <c r="B35" s="1"/>
      <c r="C35" s="1"/>
      <c r="D35" s="1"/>
      <c r="E35" s="1"/>
      <c r="F35" s="1"/>
      <c r="G35" s="2"/>
      <c r="H35" s="2"/>
      <c r="I35" s="2"/>
      <c r="J35" s="2"/>
      <c r="K35" s="1"/>
      <c r="L35" s="1"/>
      <c r="M35" s="1"/>
    </row>
    <row r="36" spans="1:15" s="5" customFormat="1" ht="30.75" customHeight="1">
      <c r="A36" s="121" t="s">
        <v>102</v>
      </c>
      <c r="B36" s="122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</row>
    <row r="37" spans="1:15" s="5" customFormat="1" ht="23.25" customHeight="1">
      <c r="A37" s="115" t="s">
        <v>41</v>
      </c>
      <c r="B37" s="115"/>
      <c r="C37" s="125"/>
      <c r="D37" s="125"/>
      <c r="E37" s="125"/>
      <c r="F37" s="125"/>
      <c r="G37" s="125"/>
      <c r="H37" s="70"/>
      <c r="I37" s="115" t="s">
        <v>42</v>
      </c>
      <c r="J37" s="115"/>
      <c r="K37" s="71"/>
      <c r="L37" s="71"/>
      <c r="M37" s="71"/>
      <c r="N37" s="50"/>
      <c r="O37" s="50"/>
    </row>
    <row r="38" spans="1:15" s="5" customFormat="1" ht="23.25" customHeight="1">
      <c r="A38" s="116" t="s">
        <v>43</v>
      </c>
      <c r="B38" s="116"/>
      <c r="C38" s="72"/>
      <c r="D38" s="72"/>
      <c r="E38" s="72"/>
      <c r="F38" s="72"/>
      <c r="G38" s="73"/>
      <c r="H38" s="73"/>
      <c r="I38" s="126" t="s">
        <v>44</v>
      </c>
      <c r="J38" s="116"/>
      <c r="K38" s="72"/>
      <c r="L38" s="72"/>
      <c r="M38" s="72"/>
      <c r="N38" s="53"/>
      <c r="O38" s="53"/>
    </row>
    <row r="39" spans="1:15" s="5" customFormat="1" ht="14.25" customHeight="1">
      <c r="A39" s="54" t="s">
        <v>45</v>
      </c>
      <c r="B39" s="54"/>
      <c r="C39" s="55"/>
      <c r="D39" s="56"/>
      <c r="E39" s="25"/>
      <c r="F39" s="26"/>
      <c r="G39" s="57"/>
      <c r="H39" s="28"/>
      <c r="I39" s="58"/>
      <c r="J39" s="33"/>
      <c r="K39" s="28"/>
      <c r="L39" s="28"/>
      <c r="M39" s="33"/>
    </row>
    <row r="40" spans="1:15" s="5" customFormat="1" ht="14.25" customHeight="1">
      <c r="A40" s="54" t="s">
        <v>103</v>
      </c>
      <c r="B40" s="54"/>
      <c r="C40" s="55"/>
      <c r="D40" s="56"/>
      <c r="E40" s="25"/>
      <c r="F40" s="26"/>
      <c r="G40" s="57"/>
      <c r="H40" s="28"/>
      <c r="I40" s="58"/>
      <c r="J40" s="33"/>
      <c r="K40" s="28"/>
      <c r="L40" s="28"/>
      <c r="M40" s="33"/>
    </row>
    <row r="41" spans="1:15" s="5" customFormat="1" ht="14.25" customHeight="1">
      <c r="A41" s="54" t="s">
        <v>100</v>
      </c>
      <c r="B41" s="54"/>
      <c r="C41" s="55"/>
      <c r="D41" s="56"/>
      <c r="E41" s="25"/>
      <c r="F41" s="26"/>
      <c r="G41" s="57"/>
      <c r="H41" s="28"/>
      <c r="I41" s="58"/>
      <c r="J41" s="33"/>
      <c r="K41" s="28"/>
      <c r="L41" s="28"/>
      <c r="M41" s="33"/>
    </row>
    <row r="42" spans="1:15" s="5" customFormat="1" ht="24" customHeight="1">
      <c r="A42" s="131" t="s">
        <v>101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</row>
    <row r="43" spans="1:15" s="5" customFormat="1" ht="14.25" customHeight="1">
      <c r="A43" s="26" t="s">
        <v>96</v>
      </c>
      <c r="G43" s="59"/>
      <c r="H43" s="59"/>
      <c r="I43" s="59"/>
      <c r="J43" s="59"/>
    </row>
    <row r="44" spans="1:15" s="5" customFormat="1" ht="14.25" customHeight="1" thickBot="1">
      <c r="A44" s="26"/>
      <c r="G44" s="59"/>
      <c r="H44" s="59"/>
      <c r="I44" s="59"/>
      <c r="J44" s="59"/>
    </row>
    <row r="45" spans="1:15" ht="36" customHeight="1">
      <c r="B45" s="3"/>
      <c r="C45" s="127" t="s">
        <v>111</v>
      </c>
      <c r="D45" s="128"/>
      <c r="E45" s="128"/>
      <c r="F45" s="128"/>
      <c r="G45" s="128"/>
      <c r="H45" s="128"/>
      <c r="I45" s="128"/>
      <c r="J45" s="128"/>
      <c r="K45" s="128"/>
      <c r="L45" s="128"/>
      <c r="M45" s="3"/>
      <c r="N45" s="3"/>
    </row>
    <row r="46" spans="1:15" ht="20.25" customHeight="1">
      <c r="B46" s="4"/>
      <c r="C46" s="129" t="s">
        <v>0</v>
      </c>
      <c r="D46" s="129"/>
      <c r="E46" s="129"/>
      <c r="F46" s="129"/>
      <c r="G46" s="129"/>
      <c r="H46" s="129"/>
      <c r="I46" s="129"/>
      <c r="J46" s="129"/>
      <c r="K46" s="129"/>
      <c r="L46" s="129"/>
      <c r="M46" s="4"/>
      <c r="N46" s="4"/>
    </row>
    <row r="47" spans="1:15" ht="23.25" customHeight="1" thickBot="1">
      <c r="B47" s="5"/>
      <c r="C47" s="130" t="s">
        <v>112</v>
      </c>
      <c r="D47" s="130"/>
      <c r="E47" s="130"/>
      <c r="F47" s="130"/>
      <c r="G47" s="130"/>
      <c r="H47" s="130"/>
      <c r="I47" s="130"/>
      <c r="J47" s="130"/>
      <c r="K47" s="130"/>
      <c r="L47" s="130"/>
      <c r="M47" s="5"/>
      <c r="N47" s="5"/>
    </row>
    <row r="48" spans="1:15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s="7" customFormat="1" ht="32.25" customHeight="1">
      <c r="A49" s="119" t="s">
        <v>46</v>
      </c>
      <c r="B49" s="119"/>
      <c r="G49" s="74"/>
      <c r="H49" s="74"/>
      <c r="I49" s="74"/>
      <c r="J49" s="74"/>
    </row>
    <row r="50" spans="1:15" s="26" customFormat="1" ht="20.100000000000001" customHeight="1">
      <c r="A50" s="115" t="s">
        <v>47</v>
      </c>
      <c r="B50" s="115"/>
      <c r="C50" s="60" t="s">
        <v>48</v>
      </c>
      <c r="D50" s="60"/>
      <c r="E50" s="60"/>
      <c r="F50" s="60"/>
      <c r="G50" s="61"/>
      <c r="H50" s="61"/>
      <c r="I50" s="61"/>
      <c r="J50" s="61"/>
      <c r="K50" s="60"/>
      <c r="L50" s="60"/>
      <c r="M50" s="60"/>
      <c r="N50" s="60"/>
      <c r="O50" s="60"/>
    </row>
    <row r="51" spans="1:15" s="26" customFormat="1" ht="20.100000000000001" customHeight="1">
      <c r="A51" s="113" t="s">
        <v>49</v>
      </c>
      <c r="B51" s="113"/>
      <c r="C51" s="26" t="s">
        <v>97</v>
      </c>
      <c r="G51" s="65"/>
      <c r="H51" s="65"/>
      <c r="I51" s="65"/>
      <c r="J51" s="65"/>
    </row>
    <row r="52" spans="1:15" s="26" customFormat="1" ht="20.100000000000001" customHeight="1">
      <c r="A52" s="112" t="s">
        <v>50</v>
      </c>
      <c r="B52" s="112"/>
      <c r="C52" s="26" t="s">
        <v>51</v>
      </c>
      <c r="G52" s="65"/>
      <c r="H52" s="65"/>
      <c r="I52" s="65"/>
      <c r="J52" s="65"/>
    </row>
    <row r="53" spans="1:15" s="26" customFormat="1" ht="20.100000000000001" customHeight="1">
      <c r="A53" s="113" t="s">
        <v>52</v>
      </c>
      <c r="B53" s="113"/>
      <c r="C53" s="26" t="s">
        <v>53</v>
      </c>
      <c r="G53" s="65"/>
      <c r="H53" s="65"/>
      <c r="I53" s="65"/>
      <c r="J53" s="65"/>
    </row>
    <row r="54" spans="1:15" s="26" customFormat="1" ht="20.100000000000001" customHeight="1">
      <c r="A54" s="75"/>
      <c r="B54" s="75"/>
      <c r="C54" s="26" t="s">
        <v>54</v>
      </c>
      <c r="G54" s="65"/>
      <c r="H54" s="65"/>
      <c r="I54" s="65"/>
      <c r="J54" s="65"/>
    </row>
    <row r="55" spans="1:15" s="26" customFormat="1" ht="20.100000000000001" customHeight="1">
      <c r="A55" s="112" t="s">
        <v>55</v>
      </c>
      <c r="B55" s="112"/>
      <c r="C55" s="26" t="s">
        <v>56</v>
      </c>
      <c r="G55" s="65"/>
      <c r="H55" s="65"/>
      <c r="I55" s="65"/>
      <c r="J55" s="65"/>
    </row>
    <row r="56" spans="1:15" s="26" customFormat="1" ht="20.100000000000001" customHeight="1">
      <c r="A56" s="76"/>
      <c r="B56" s="76"/>
      <c r="C56" s="26" t="s">
        <v>57</v>
      </c>
      <c r="G56" s="65"/>
      <c r="H56" s="65"/>
      <c r="I56" s="65"/>
      <c r="J56" s="65"/>
    </row>
    <row r="57" spans="1:15" s="26" customFormat="1" ht="20.100000000000001" customHeight="1">
      <c r="A57" s="116" t="s">
        <v>58</v>
      </c>
      <c r="B57" s="116"/>
      <c r="C57" s="67" t="s">
        <v>59</v>
      </c>
      <c r="D57" s="67"/>
      <c r="E57" s="67"/>
      <c r="F57" s="67"/>
      <c r="G57" s="69"/>
      <c r="H57" s="69"/>
      <c r="I57" s="69"/>
      <c r="J57" s="69"/>
      <c r="K57" s="67"/>
      <c r="L57" s="67"/>
      <c r="M57" s="67"/>
      <c r="N57" s="67" t="s">
        <v>60</v>
      </c>
      <c r="O57" s="67"/>
    </row>
    <row r="58" spans="1:15" s="5" customFormat="1" ht="7.5" customHeight="1">
      <c r="A58" s="1"/>
      <c r="B58" s="1"/>
      <c r="C58" s="1"/>
      <c r="D58" s="1"/>
      <c r="E58" s="1"/>
      <c r="F58" s="1"/>
      <c r="G58" s="2"/>
      <c r="H58" s="2"/>
      <c r="I58" s="2"/>
      <c r="J58" s="2"/>
      <c r="K58" s="1"/>
      <c r="L58" s="1"/>
      <c r="M58" s="1"/>
    </row>
    <row r="59" spans="1:15" ht="32.25" customHeight="1">
      <c r="A59" s="117" t="s">
        <v>61</v>
      </c>
      <c r="B59" s="117"/>
    </row>
    <row r="60" spans="1:15" s="26" customFormat="1" ht="20.100000000000001" customHeight="1">
      <c r="A60" s="118" t="s">
        <v>62</v>
      </c>
      <c r="B60" s="118"/>
      <c r="C60" s="60" t="s">
        <v>63</v>
      </c>
      <c r="D60" s="60"/>
      <c r="E60" s="60"/>
      <c r="F60" s="60"/>
      <c r="G60" s="61"/>
      <c r="H60" s="61"/>
      <c r="I60" s="61"/>
      <c r="J60" s="61"/>
      <c r="K60" s="60"/>
      <c r="L60" s="60"/>
      <c r="M60" s="60"/>
      <c r="N60" s="60"/>
      <c r="O60" s="60"/>
    </row>
    <row r="61" spans="1:15" s="26" customFormat="1" ht="20.100000000000001" customHeight="1">
      <c r="A61" s="75"/>
      <c r="B61" s="75"/>
      <c r="C61" s="26" t="s">
        <v>64</v>
      </c>
      <c r="G61" s="65"/>
      <c r="H61" s="65"/>
      <c r="I61" s="65"/>
      <c r="J61" s="65"/>
    </row>
    <row r="62" spans="1:15" s="26" customFormat="1" ht="20.100000000000001" customHeight="1">
      <c r="A62" s="77"/>
      <c r="B62" s="77"/>
      <c r="C62" s="97" t="s">
        <v>65</v>
      </c>
      <c r="G62" s="65"/>
      <c r="H62" s="65"/>
      <c r="I62" s="65"/>
      <c r="J62" s="65"/>
    </row>
    <row r="63" spans="1:15" s="26" customFormat="1" ht="20.100000000000001" customHeight="1">
      <c r="A63" s="77"/>
      <c r="B63" s="77"/>
      <c r="C63" s="26" t="s">
        <v>66</v>
      </c>
      <c r="G63" s="65"/>
      <c r="H63" s="65"/>
      <c r="I63" s="65"/>
      <c r="J63" s="65"/>
    </row>
    <row r="64" spans="1:15" s="26" customFormat="1" ht="20.100000000000001" customHeight="1">
      <c r="A64" s="77"/>
      <c r="B64" s="77" t="s">
        <v>60</v>
      </c>
      <c r="C64" s="26" t="s">
        <v>67</v>
      </c>
      <c r="G64" s="65"/>
      <c r="H64" s="65"/>
      <c r="I64" s="65"/>
      <c r="J64" s="65"/>
    </row>
    <row r="65" spans="1:15" s="26" customFormat="1" ht="20.100000000000001" customHeight="1">
      <c r="A65" s="112" t="s">
        <v>68</v>
      </c>
      <c r="B65" s="112"/>
      <c r="C65" s="26" t="s">
        <v>69</v>
      </c>
      <c r="G65" s="65"/>
      <c r="H65" s="65"/>
      <c r="I65" s="65"/>
      <c r="J65" s="65"/>
    </row>
    <row r="66" spans="1:15" s="26" customFormat="1" ht="20.100000000000001" customHeight="1">
      <c r="A66" s="78"/>
      <c r="B66" s="78"/>
      <c r="C66" s="96" t="s">
        <v>108</v>
      </c>
      <c r="D66" s="67"/>
      <c r="E66" s="67"/>
      <c r="F66" s="67"/>
      <c r="G66" s="69"/>
      <c r="H66" s="69"/>
      <c r="I66" s="69"/>
      <c r="J66" s="69"/>
      <c r="K66" s="67"/>
      <c r="L66" s="67"/>
      <c r="M66" s="67"/>
      <c r="N66" s="67"/>
      <c r="O66" s="67"/>
    </row>
    <row r="67" spans="1:15" ht="17.25" customHeight="1"/>
    <row r="68" spans="1:15" ht="32.25" customHeight="1">
      <c r="A68" s="117" t="s">
        <v>70</v>
      </c>
      <c r="B68" s="117"/>
    </row>
    <row r="69" spans="1:15" ht="20.100000000000001" customHeight="1">
      <c r="A69" s="115" t="s">
        <v>71</v>
      </c>
      <c r="B69" s="115"/>
      <c r="C69" s="60" t="s">
        <v>114</v>
      </c>
      <c r="D69" s="60"/>
      <c r="E69" s="60"/>
      <c r="F69" s="60"/>
      <c r="G69" s="61"/>
      <c r="H69" s="61"/>
      <c r="I69" s="61"/>
      <c r="J69" s="61"/>
      <c r="K69" s="60"/>
      <c r="L69" s="60"/>
      <c r="M69" s="60"/>
      <c r="N69" s="71"/>
      <c r="O69" s="71"/>
    </row>
    <row r="70" spans="1:15" ht="20.100000000000001" customHeight="1">
      <c r="A70" s="76"/>
      <c r="B70" s="76"/>
      <c r="C70" s="26" t="s">
        <v>115</v>
      </c>
      <c r="D70" s="26"/>
      <c r="E70" s="26"/>
      <c r="F70" s="26"/>
      <c r="G70" s="65"/>
      <c r="H70" s="65"/>
      <c r="I70" s="65"/>
      <c r="J70" s="65"/>
      <c r="K70" s="26"/>
      <c r="L70" s="26"/>
      <c r="M70" s="26"/>
    </row>
    <row r="71" spans="1:15" ht="20.100000000000001" customHeight="1">
      <c r="A71" s="112" t="s">
        <v>60</v>
      </c>
      <c r="B71" s="112"/>
      <c r="C71" s="26" t="s">
        <v>72</v>
      </c>
      <c r="D71" s="26"/>
      <c r="E71" s="26"/>
      <c r="F71" s="26"/>
      <c r="G71" s="65"/>
      <c r="H71" s="65"/>
      <c r="I71" s="65"/>
      <c r="J71" s="65"/>
      <c r="K71" s="26"/>
      <c r="L71" s="26"/>
      <c r="M71" s="26"/>
    </row>
    <row r="72" spans="1:15" ht="20.100000000000001" customHeight="1">
      <c r="A72" s="113" t="s">
        <v>73</v>
      </c>
      <c r="B72" s="113"/>
      <c r="C72" s="26" t="s">
        <v>74</v>
      </c>
      <c r="D72" s="26"/>
      <c r="E72" s="26"/>
      <c r="F72" s="26"/>
      <c r="G72" s="65"/>
      <c r="H72" s="65"/>
      <c r="I72" s="65"/>
      <c r="J72" s="65"/>
      <c r="K72" s="26"/>
      <c r="L72" s="26"/>
      <c r="M72" s="26"/>
    </row>
    <row r="73" spans="1:15" ht="20.100000000000001" customHeight="1">
      <c r="A73" s="113" t="s">
        <v>75</v>
      </c>
      <c r="B73" s="113"/>
      <c r="C73" s="26" t="s">
        <v>76</v>
      </c>
      <c r="D73" s="26"/>
      <c r="E73" s="26"/>
      <c r="F73" s="26"/>
      <c r="G73" s="65"/>
      <c r="H73" s="65"/>
      <c r="I73" s="65"/>
      <c r="J73" s="65"/>
      <c r="K73" s="26"/>
      <c r="L73" s="26"/>
      <c r="M73" s="26"/>
    </row>
    <row r="74" spans="1:15" ht="20.100000000000001" customHeight="1">
      <c r="A74" s="114" t="s">
        <v>77</v>
      </c>
      <c r="B74" s="114"/>
      <c r="C74" s="67" t="s">
        <v>78</v>
      </c>
      <c r="D74" s="67"/>
      <c r="E74" s="67"/>
      <c r="F74" s="67"/>
      <c r="G74" s="69"/>
      <c r="H74" s="69"/>
      <c r="I74" s="69"/>
      <c r="J74" s="69"/>
      <c r="K74" s="67"/>
      <c r="L74" s="67"/>
      <c r="M74" s="67"/>
      <c r="N74" s="72"/>
      <c r="O74" s="72"/>
    </row>
    <row r="75" spans="1:15" ht="17.25" customHeight="1"/>
    <row r="76" spans="1:15" ht="16.5" customHeight="1">
      <c r="A76" s="79" t="s">
        <v>79</v>
      </c>
      <c r="B76" s="80"/>
      <c r="C76" s="80"/>
      <c r="D76" s="80"/>
      <c r="E76" s="81"/>
    </row>
    <row r="77" spans="1:15">
      <c r="A77" s="82"/>
      <c r="B77" s="80"/>
      <c r="C77" s="80"/>
      <c r="D77" s="80"/>
      <c r="E77" s="81"/>
    </row>
    <row r="78" spans="1:15" ht="56.25" customHeight="1">
      <c r="A78" s="105" t="s">
        <v>80</v>
      </c>
      <c r="B78" s="105"/>
      <c r="C78" s="111"/>
      <c r="D78" s="111"/>
      <c r="E78" s="111"/>
      <c r="F78" s="111"/>
      <c r="G78" s="111"/>
      <c r="H78" s="59"/>
      <c r="I78" s="103" t="s">
        <v>81</v>
      </c>
      <c r="J78" s="103"/>
      <c r="K78" s="103"/>
      <c r="L78" s="104"/>
      <c r="M78" s="104"/>
    </row>
    <row r="79" spans="1:15" ht="31.5" customHeight="1">
      <c r="A79" s="105" t="s">
        <v>82</v>
      </c>
      <c r="B79" s="105"/>
      <c r="C79" s="106">
        <f ca="1">TODAY()</f>
        <v>46028</v>
      </c>
      <c r="D79" s="107"/>
      <c r="E79" s="107"/>
      <c r="F79" s="107"/>
      <c r="G79" s="107"/>
      <c r="H79" s="83"/>
      <c r="I79" s="108"/>
      <c r="J79" s="108"/>
      <c r="K79" s="108"/>
      <c r="L79" s="109"/>
      <c r="M79" s="110"/>
    </row>
    <row r="99" ht="10.5" customHeight="1"/>
    <row r="100" hidden="1"/>
  </sheetData>
  <mergeCells count="86">
    <mergeCell ref="A7:B7"/>
    <mergeCell ref="I7:J7"/>
    <mergeCell ref="K7:O7"/>
    <mergeCell ref="C2:L2"/>
    <mergeCell ref="C3:L3"/>
    <mergeCell ref="C4:L4"/>
    <mergeCell ref="A6:B6"/>
    <mergeCell ref="C6:O6"/>
    <mergeCell ref="A8:B8"/>
    <mergeCell ref="C8:G8"/>
    <mergeCell ref="I8:J8"/>
    <mergeCell ref="L8:O8"/>
    <mergeCell ref="A10:B10"/>
    <mergeCell ref="I10:J10"/>
    <mergeCell ref="A13:B13"/>
    <mergeCell ref="C13:G13"/>
    <mergeCell ref="I13:J13"/>
    <mergeCell ref="K13:O13"/>
    <mergeCell ref="A16:B16"/>
    <mergeCell ref="C16:O16"/>
    <mergeCell ref="H17:J17"/>
    <mergeCell ref="K17:M17"/>
    <mergeCell ref="N17:N18"/>
    <mergeCell ref="O17:O18"/>
    <mergeCell ref="A28:B28"/>
    <mergeCell ref="C28:O28"/>
    <mergeCell ref="A17:A18"/>
    <mergeCell ref="B17:B18"/>
    <mergeCell ref="C17:C18"/>
    <mergeCell ref="D17:D18"/>
    <mergeCell ref="E17:E18"/>
    <mergeCell ref="G17:G18"/>
    <mergeCell ref="A29:B29"/>
    <mergeCell ref="A30:O30"/>
    <mergeCell ref="A31:B31"/>
    <mergeCell ref="D31:G31"/>
    <mergeCell ref="J31:L31"/>
    <mergeCell ref="M31:N31"/>
    <mergeCell ref="A49:B49"/>
    <mergeCell ref="A32:B32"/>
    <mergeCell ref="D32:G32"/>
    <mergeCell ref="A36:B36"/>
    <mergeCell ref="C36:O36"/>
    <mergeCell ref="A37:B37"/>
    <mergeCell ref="C37:G37"/>
    <mergeCell ref="I37:J37"/>
    <mergeCell ref="A38:B38"/>
    <mergeCell ref="I38:J38"/>
    <mergeCell ref="C45:L45"/>
    <mergeCell ref="C46:L46"/>
    <mergeCell ref="C47:L47"/>
    <mergeCell ref="A42:O42"/>
    <mergeCell ref="A69:B69"/>
    <mergeCell ref="A50:B50"/>
    <mergeCell ref="A51:B51"/>
    <mergeCell ref="A52:B52"/>
    <mergeCell ref="A53:B53"/>
    <mergeCell ref="A55:B55"/>
    <mergeCell ref="A57:B57"/>
    <mergeCell ref="A59:B59"/>
    <mergeCell ref="A60:B60"/>
    <mergeCell ref="A65:B65"/>
    <mergeCell ref="A68:B68"/>
    <mergeCell ref="A71:B71"/>
    <mergeCell ref="A72:B72"/>
    <mergeCell ref="A73:B73"/>
    <mergeCell ref="A74:B74"/>
    <mergeCell ref="A78:B78"/>
    <mergeCell ref="I78:K78"/>
    <mergeCell ref="L78:M78"/>
    <mergeCell ref="A79:B79"/>
    <mergeCell ref="C79:G79"/>
    <mergeCell ref="I79:K79"/>
    <mergeCell ref="L79:M79"/>
    <mergeCell ref="C78:G78"/>
    <mergeCell ref="A12:B12"/>
    <mergeCell ref="I12:J12"/>
    <mergeCell ref="A9:B9"/>
    <mergeCell ref="I9:J9"/>
    <mergeCell ref="L9:O9"/>
    <mergeCell ref="A11:B11"/>
    <mergeCell ref="C10:G10"/>
    <mergeCell ref="C11:G11"/>
    <mergeCell ref="L10:O10"/>
    <mergeCell ref="L11:O11"/>
    <mergeCell ref="I11:J11"/>
  </mergeCells>
  <phoneticPr fontId="2" type="noConversion"/>
  <pageMargins left="0.74" right="0.69" top="0.68" bottom="0.4" header="0.36" footer="0.14000000000000001"/>
  <pageSetup paperSize="9" scale="74" fitToHeight="0" orientation="portrait" r:id="rId1"/>
  <headerFooter>
    <oddHeader>&amp;C&amp;G</oddHeader>
    <oddFooter>&amp;C&amp;P</oddFooter>
  </headerFooter>
  <rowBreaks count="1" manualBreakCount="1">
    <brk id="43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ENG_INEX2026</vt:lpstr>
      <vt:lpstr>ENG_INEX2026!Print_Area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Son</dc:creator>
  <cp:lastModifiedBy>박용민</cp:lastModifiedBy>
  <cp:lastPrinted>2025-04-09T01:23:20Z</cp:lastPrinted>
  <dcterms:created xsi:type="dcterms:W3CDTF">2025-03-12T13:47:26Z</dcterms:created>
  <dcterms:modified xsi:type="dcterms:W3CDTF">2026-01-06T00:48:22Z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